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88" yWindow="132" windowWidth="16140" windowHeight="9996"/>
  </bookViews>
  <sheets>
    <sheet name="VendContractSSRS.ContractRegist" sheetId="1" r:id="rId1"/>
  </sheets>
  <definedNames>
    <definedName name="_xlnm.Print_Titles" localSheetId="0">VendContractSSRS.ContractRegist!$1:$7</definedName>
  </definedNames>
  <calcPr calcId="125725"/>
  <fileRecoveryPr autoRecover="0"/>
</workbook>
</file>

<file path=xl/calcChain.xml><?xml version="1.0" encoding="utf-8"?>
<calcChain xmlns="http://schemas.openxmlformats.org/spreadsheetml/2006/main">
  <c r="K65" i="1"/>
  <c r="L55"/>
  <c r="L56"/>
  <c r="L57"/>
  <c r="L58"/>
  <c r="L59"/>
  <c r="L60"/>
  <c r="L61"/>
  <c r="L62"/>
  <c r="L63"/>
  <c r="L64"/>
  <c r="F65"/>
</calcChain>
</file>

<file path=xl/sharedStrings.xml><?xml version="1.0" encoding="utf-8"?>
<sst xmlns="http://schemas.openxmlformats.org/spreadsheetml/2006/main" count="274" uniqueCount="117">
  <si>
    <t>Registar ugovora</t>
  </si>
  <si>
    <t>KBC Zagreb</t>
  </si>
  <si>
    <t>Grupa ugovora</t>
  </si>
  <si>
    <t>Zajednička nabava - okvirni sporazum</t>
  </si>
  <si>
    <t>Dobavljač</t>
  </si>
  <si>
    <t>* - SVI</t>
  </si>
  <si>
    <t>Datum početka</t>
  </si>
  <si>
    <t>1/1/2017</t>
  </si>
  <si>
    <t>Datum završetka</t>
  </si>
  <si>
    <t>Red. br.</t>
  </si>
  <si>
    <t>Predmet ugovora</t>
  </si>
  <si>
    <t>Evidencijski broj nabave i broj objave</t>
  </si>
  <si>
    <t>Vrsta provedenog postupka javne nabave</t>
  </si>
  <si>
    <t>Iznos sklopljenog ugovora/okvirnog sporazuma</t>
  </si>
  <si>
    <t>Datum sklapanja i rok na koji je sklopljen ug. o javnoj nabavi</t>
  </si>
  <si>
    <t>Naziv ponuditelja s kojim je sklopljen ugovor</t>
  </si>
  <si>
    <t>Konačni datum izvršenja ugovora</t>
  </si>
  <si>
    <t>Konačni iznos koji je naručitelj isplatio temeljem ugovora</t>
  </si>
  <si>
    <t>ZN
Nabava laparoskopskih instrumenata i potrošnog materijala za elektrokirurgiju</t>
  </si>
  <si>
    <t>1.1.2.A.181 2016/S 002-0009309</t>
  </si>
  <si>
    <t>22.02.2017 730 dana</t>
  </si>
  <si>
    <t>MEDIKA d.d.</t>
  </si>
  <si>
    <t>Nabava ugradbenog i potrošnog materijala za neurokirurgiju - I - 3, grupa 77, 80</t>
  </si>
  <si>
    <t>1.1.2.A.152 2016/S 002-0027072</t>
  </si>
  <si>
    <t>25.04.2017 730 dana</t>
  </si>
  <si>
    <t>MEDIAL - D.O.O. ZA TRGOVINU, ZASTUPANJE I ODRŽAVANJE</t>
  </si>
  <si>
    <t>Nabava ugradbenog i potrošnog materijala za neurokirurgiju - I - 3, grupa 108</t>
  </si>
  <si>
    <t>26.04.2017 730 dana</t>
  </si>
  <si>
    <t>PHARMACIA LABORATORIJ d.o.o.</t>
  </si>
  <si>
    <t>Nabava ugradbenog i potrošnog materijala za neurokirurgiju - I - 1, grupa 21</t>
  </si>
  <si>
    <t>27.04.2017 730 dana</t>
  </si>
  <si>
    <t>HKO D.O.O</t>
  </si>
  <si>
    <t>Nabava ugradbenog i potrošnog materijala za oftalmologiju, grupa 22,37,39,41</t>
  </si>
  <si>
    <t>1.1.2.A.154 2016/S 002-0027072</t>
  </si>
  <si>
    <t>16.06.2017 730 dana</t>
  </si>
  <si>
    <t>MEDICAL  INTERTRADE D.O.O.</t>
  </si>
  <si>
    <t>Nabava ugradbenog i potrošnog materijala za oftalmologiju, grupa 29</t>
  </si>
  <si>
    <t>Nabava ugradbenog i potrošnog materijala za oftalmologiju, grupa 31,32</t>
  </si>
  <si>
    <t>DISPOMED D.O.O. POD. ZA UN. I VANJ.TRGOVINU</t>
  </si>
  <si>
    <t>DISPOMED PROMET D.O.O.</t>
  </si>
  <si>
    <t>SANYKO d.o.o.</t>
  </si>
  <si>
    <t>BOSTON MEDICAL</t>
  </si>
  <si>
    <t>zN
NABAVA LAPAROSKOPISKIH INSTRUMENATA I POTROŠNOG MATERIJALA ZA ELEKTROKIRURGIJU</t>
  </si>
  <si>
    <t>SALUS-MED d.o.o.</t>
  </si>
  <si>
    <t>ZN
NABAVA LAPAROSKOPISKIH INSTRUMENATA I POTROŠNOG MATERIJALA ZA ELEKTROKIRURGIJU</t>
  </si>
  <si>
    <t>JOHNSON&amp;JOHNSON S.E. D.O.O.</t>
  </si>
  <si>
    <t>B.BRAUN ADRIA d.o.o.</t>
  </si>
  <si>
    <t>HOSPITALIJA TRGOVINA d.o.o.</t>
  </si>
  <si>
    <t>ZN - OS - 2 godina
Jednogodišnja nabava ugradbenog i potrošnog materijala za plastičnu kirurgiju
Grupa predmeta nabave 1</t>
  </si>
  <si>
    <t>1-2015/E-VV 2015/S 002-0038195</t>
  </si>
  <si>
    <t>10.04.2017 365 dana</t>
  </si>
  <si>
    <t>ROZI-STEP d.o.o.</t>
  </si>
  <si>
    <t>Nabava ugradbenog i potrošnog materijala za neurokirurgiju - I - 3, grupa 73, 74</t>
  </si>
  <si>
    <t>MEDI-LAB D.O.O.</t>
  </si>
  <si>
    <t>Nabava ugradbenog i potrošnog materijala za neurokirurgiju - I - 3, grupa 94</t>
  </si>
  <si>
    <t>Nabava ugradbenog i potrošnog materijala za neurokirurgiju - I - 3, grupa 95</t>
  </si>
  <si>
    <t>MEDIC d.o.o.</t>
  </si>
  <si>
    <t>Nabava ugradbenog i potrošnog materijala za neurokirurgiju - II, grupa 7</t>
  </si>
  <si>
    <t>1.1.2.A.152 2016/s 002-0028143</t>
  </si>
  <si>
    <t>14.04.2017 730 dana</t>
  </si>
  <si>
    <t>Nabava ugradbenog i potrošnog materijala za neurokirurgiju - I - 1, grupa 2,4,7,8,10,11,12,13,16,20</t>
  </si>
  <si>
    <t>Nabava ugradbenog i potrošnog materijala za neurokirurgiju - I - 1, grupa 6, 9, 15, 22</t>
  </si>
  <si>
    <t>CARDIO MEDICAL ZAGREB d.o.o.</t>
  </si>
  <si>
    <t>Nabava ugradbenog i potrošnog materijala za neurokirurgiju - I - 1, grupa 25</t>
  </si>
  <si>
    <t>Nabava ugradbenog i potrošnog materijala za neurokirurgiju - I - 1, grupa 27</t>
  </si>
  <si>
    <t>24.04.2017 730 dana</t>
  </si>
  <si>
    <t>Nabava ugradbenog i potrošnog materijala za neurokirurgiju - I - 1, grupa 36</t>
  </si>
  <si>
    <t>Nabava ugradbenog i potrošnog materijala za neurokirurgiju - I - 2, grupa 39, 55</t>
  </si>
  <si>
    <t>10.05.2017 730 dana</t>
  </si>
  <si>
    <t>MA-CO PLAST D.O.O.</t>
  </si>
  <si>
    <t>Nabava ugradbenog i potrošnog materijala za neurokirurgiju - I - 2, grupa 40, 41</t>
  </si>
  <si>
    <t>OMNIMED d.o.o.</t>
  </si>
  <si>
    <t>Nabava ugradbenog i potrošnog materijala za neurokirurgiju - I - 2, grupa 42,43</t>
  </si>
  <si>
    <t>Nabava ugradbenog i potrošnog materijala za neurokirurgiju - I - 2, grupa 44</t>
  </si>
  <si>
    <t>Nabava ugradbenog i potrošnog materijala za neurokirurgiju - I - 2, grupa 47,50,51,53,54</t>
  </si>
  <si>
    <t>Nabava ugradbenog i potrošnog materijala za neurokirurgiju - I - 2, grupa 58</t>
  </si>
  <si>
    <t>Nabava ugradbenog i potrošnog materijala za neurokirurgiju - I - 2, grupa 63,64,65</t>
  </si>
  <si>
    <t xml:space="preserve"> OS za nabavu potrošnog materijala za citostatski postupak
</t>
  </si>
  <si>
    <t>1.1.2.A.41 2016/S 002-0017497</t>
  </si>
  <si>
    <t>05.06.2017 365 dana</t>
  </si>
  <si>
    <t>MEDIVA - TRG.USL.POD.D.O.O.</t>
  </si>
  <si>
    <t>MARKOMED d.o.o.</t>
  </si>
  <si>
    <t>OS za nabavu potrošnog materijala za citostatski postupak 
grupa 11 i  19</t>
  </si>
  <si>
    <t>01.06.2017 730 dana</t>
  </si>
  <si>
    <t>OS za nabavu potrošnog materijala za citostatski postupak 
grupa 19a</t>
  </si>
  <si>
    <t>OKTAL PHARMA D.O.O.</t>
  </si>
  <si>
    <t>OS za nabavu potrošnog materijala za citostatski postupak 
grupa 20</t>
  </si>
  <si>
    <t>PHARMAMED - MADO D.O.O.</t>
  </si>
  <si>
    <t>Nabava ugradbenog i potrošnog materijala za oftalmologiju</t>
  </si>
  <si>
    <t>Ukupno</t>
  </si>
  <si>
    <t>Nabava ugradbenog i potrošnog materijala za neurokirurgiju - I - 1, grupa 31</t>
  </si>
  <si>
    <t>ZN Jednogodišnja nabava medicinskog potrošnog materijala za potrebe sterilizacije 
Grupa predmeta nabave 8</t>
  </si>
  <si>
    <t xml:space="preserve"> </t>
  </si>
  <si>
    <t>12.09.2017 365 dana</t>
  </si>
  <si>
    <t>PHOENIX FARMACIJA d.o.o.</t>
  </si>
  <si>
    <t>OS 1 .godina
za nabavu potrošnog materijala za endoskopiju i endoskopske aparate 
grupe 2 i 54</t>
  </si>
  <si>
    <t>1.1.2.A.34 2016/s 0024825</t>
  </si>
  <si>
    <t>21.08.2017 730 dana</t>
  </si>
  <si>
    <t>ZN- OS
 za nabavu potrošnog materijala za endoskopiju i endoskopske aparate
grupe</t>
  </si>
  <si>
    <t>1.1.2.A.34 2016/s 002-0024825</t>
  </si>
  <si>
    <t>23.08.2017 730 dana</t>
  </si>
  <si>
    <t>ZN - OS
Jednogodišnja nabava potrošnog materijala za endoskopiju i endoskopske aparate
gr. 17,21,23 i 27</t>
  </si>
  <si>
    <t>24.08.2017 730 dana</t>
  </si>
  <si>
    <t>OS za nabavu potrošnog materijala za endoskopiju i endoskopske aparate
grupe 18, 38 i 46</t>
  </si>
  <si>
    <t>25.08.2017 730 dana</t>
  </si>
  <si>
    <t>VELMED D.O.O.</t>
  </si>
  <si>
    <t>ZN OS
Ugovor za nabavu potrošnog materijala za endoskopiju i endoskopske aparate
grupe 19 i 40</t>
  </si>
  <si>
    <t>OS za jednogodišnju nabavu potrošnog materijala za endoskopiju i endoskopske aparate 
grupe 16,22,32,36,37,41 i 42</t>
  </si>
  <si>
    <t>ICEBERG INTERNATIONAL TRADING d.o.o.</t>
  </si>
  <si>
    <t>ZN - OS
Jednogodišnja nabava potrošnog materijala za endoskopiju i endoskopske aparate 
gr.35,43,45 i 51</t>
  </si>
  <si>
    <t>1.1.2.A.34 2016/S 002-0024825</t>
  </si>
  <si>
    <t>OLYMPUS CZECH GROUP, s.r.o., Podružnica Zagreb</t>
  </si>
  <si>
    <t>OS za nabavu potrošnog materijala za endoskopiju i endoskopske aparate
grupe 68 i 74</t>
  </si>
  <si>
    <t>01.09.2017 730 dana</t>
  </si>
  <si>
    <t xml:space="preserve"> OS
Jednogodišnja nabava potrošnog materijala za endoskopiju i endoskopske aparate 
grupa 31</t>
  </si>
  <si>
    <t>31.08.2017 730 dana</t>
  </si>
  <si>
    <t>SANITAS d.o.o.</t>
  </si>
</sst>
</file>

<file path=xl/styles.xml><?xml version="1.0" encoding="utf-8"?>
<styleSheet xmlns="http://schemas.openxmlformats.org/spreadsheetml/2006/main">
  <numFmts count="3">
    <numFmt numFmtId="164" formatCode="[$-1041A]d\.m\.yyyy"/>
    <numFmt numFmtId="165" formatCode="[$-1041A]h:mm"/>
    <numFmt numFmtId="166" formatCode="[$-1041A]#,##0.00;\-\ #,##0.00"/>
  </numFmts>
  <fonts count="6">
    <font>
      <sz val="10"/>
      <name val="Arial"/>
    </font>
    <font>
      <b/>
      <sz val="14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b/>
      <i/>
      <sz val="8"/>
      <color indexed="8"/>
      <name val="Tahoma"/>
      <family val="2"/>
      <charset val="238"/>
    </font>
    <font>
      <b/>
      <sz val="7"/>
      <color indexed="8"/>
      <name val="Tahoma"/>
      <family val="2"/>
      <charset val="238"/>
    </font>
    <font>
      <sz val="7"/>
      <color indexed="8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horizontal="left" vertical="top" wrapText="1" readingOrder="1"/>
      <protection locked="0"/>
    </xf>
    <xf numFmtId="0" fontId="4" fillId="0" borderId="2" xfId="0" applyFont="1" applyBorder="1" applyAlignment="1" applyProtection="1">
      <alignment vertical="top" wrapText="1" readingOrder="1"/>
      <protection locked="0"/>
    </xf>
    <xf numFmtId="0" fontId="0" fillId="0" borderId="0" xfId="0"/>
    <xf numFmtId="0" fontId="4" fillId="0" borderId="2" xfId="0" applyFont="1" applyBorder="1" applyAlignment="1" applyProtection="1">
      <alignment horizontal="right" vertical="top" wrapText="1" readingOrder="1"/>
      <protection locked="0"/>
    </xf>
    <xf numFmtId="0" fontId="5" fillId="0" borderId="2" xfId="0" applyFont="1" applyBorder="1" applyAlignment="1" applyProtection="1">
      <alignment horizontal="left" vertical="top" wrapText="1" readingOrder="1"/>
      <protection locked="0"/>
    </xf>
    <xf numFmtId="166" fontId="5" fillId="0" borderId="2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2" xfId="0" applyFont="1" applyBorder="1" applyAlignment="1" applyProtection="1">
      <alignment horizontal="left" vertical="top" wrapText="1" readingOrder="1"/>
      <protection locked="0"/>
    </xf>
    <xf numFmtId="0" fontId="4" fillId="0" borderId="2" xfId="0" applyFont="1" applyBorder="1" applyAlignment="1" applyProtection="1">
      <alignment vertical="top" wrapText="1" readingOrder="1"/>
      <protection locked="0"/>
    </xf>
    <xf numFmtId="166" fontId="4" fillId="0" borderId="2" xfId="0" applyNumberFormat="1" applyFont="1" applyBorder="1" applyAlignment="1" applyProtection="1">
      <alignment horizontal="right" vertical="top" wrapText="1" readingOrder="1"/>
      <protection locked="0"/>
    </xf>
    <xf numFmtId="166" fontId="0" fillId="0" borderId="0" xfId="0" applyNumberFormat="1"/>
    <xf numFmtId="0" fontId="5" fillId="0" borderId="3" xfId="0" applyFont="1" applyBorder="1" applyAlignment="1" applyProtection="1">
      <alignment horizontal="left" vertical="top" wrapText="1" readingOrder="1"/>
      <protection locked="0"/>
    </xf>
    <xf numFmtId="166" fontId="5" fillId="0" borderId="3" xfId="0" applyNumberFormat="1" applyFont="1" applyBorder="1" applyAlignment="1" applyProtection="1">
      <alignment horizontal="right" vertical="top" wrapText="1" readingOrder="1"/>
      <protection locked="0"/>
    </xf>
    <xf numFmtId="166" fontId="0" fillId="0" borderId="2" xfId="0" applyNumberFormat="1" applyBorder="1"/>
    <xf numFmtId="0" fontId="5" fillId="0" borderId="2" xfId="0" applyFont="1" applyBorder="1" applyAlignment="1" applyProtection="1">
      <alignment horizontal="left" vertical="top" wrapText="1" readingOrder="1"/>
      <protection locked="0"/>
    </xf>
    <xf numFmtId="0" fontId="0" fillId="0" borderId="2" xfId="0" applyBorder="1"/>
    <xf numFmtId="164" fontId="5" fillId="0" borderId="2" xfId="0" applyNumberFormat="1" applyFont="1" applyBorder="1" applyAlignment="1" applyProtection="1">
      <alignment horizontal="right" vertical="top" wrapText="1" readingOrder="1"/>
      <protection locked="0"/>
    </xf>
    <xf numFmtId="164" fontId="5" fillId="0" borderId="3" xfId="0" applyNumberFormat="1" applyFont="1" applyBorder="1" applyAlignment="1" applyProtection="1">
      <alignment horizontal="right" vertical="top" wrapText="1" readingOrder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2" fillId="0" borderId="0" xfId="0" applyFont="1" applyAlignment="1" applyProtection="1">
      <alignment horizontal="left" vertical="top" wrapText="1" readingOrder="1"/>
      <protection locked="0"/>
    </xf>
    <xf numFmtId="14" fontId="2" fillId="0" borderId="0" xfId="0" applyNumberFormat="1" applyFont="1" applyAlignment="1" applyProtection="1">
      <alignment horizontal="left" vertical="top" wrapText="1" readingOrder="1"/>
      <protection locked="0"/>
    </xf>
    <xf numFmtId="0" fontId="1" fillId="0" borderId="0" xfId="0" applyFont="1" applyAlignment="1" applyProtection="1">
      <alignment horizontal="left" vertical="top" wrapText="1" readingOrder="1"/>
      <protection locked="0"/>
    </xf>
    <xf numFmtId="0" fontId="2" fillId="0" borderId="0" xfId="0" applyFont="1" applyAlignment="1" applyProtection="1">
      <alignment horizontal="right" vertical="top" wrapText="1" readingOrder="1"/>
      <protection locked="0"/>
    </xf>
    <xf numFmtId="164" fontId="2" fillId="0" borderId="0" xfId="0" applyNumberFormat="1" applyFont="1" applyAlignment="1" applyProtection="1">
      <alignment horizontal="right" vertical="top" wrapText="1" readingOrder="1"/>
      <protection locked="0"/>
    </xf>
    <xf numFmtId="165" fontId="2" fillId="0" borderId="0" xfId="0" applyNumberFormat="1" applyFont="1" applyAlignment="1" applyProtection="1">
      <alignment horizontal="right" vertical="top" wrapText="1" readingOrder="1"/>
      <protection locked="0"/>
    </xf>
    <xf numFmtId="0" fontId="4" fillId="0" borderId="2" xfId="0" applyFont="1" applyBorder="1" applyAlignment="1" applyProtection="1">
      <alignment horizontal="right" vertical="top" wrapText="1" readingOrder="1"/>
      <protection locked="0"/>
    </xf>
    <xf numFmtId="166" fontId="5" fillId="0" borderId="2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2" xfId="0" applyFont="1" applyBorder="1" applyAlignment="1" applyProtection="1">
      <alignment horizontal="left" vertical="top" wrapText="1" readingOrder="1"/>
      <protection locked="0"/>
    </xf>
    <xf numFmtId="0" fontId="4" fillId="0" borderId="2" xfId="0" applyFont="1" applyBorder="1" applyAlignment="1" applyProtection="1">
      <alignment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166" fontId="4" fillId="0" borderId="2" xfId="0" applyNumberFormat="1" applyFont="1" applyBorder="1" applyAlignment="1" applyProtection="1">
      <alignment horizontal="right" vertical="top" wrapText="1" readingOrder="1"/>
      <protection locked="0"/>
    </xf>
    <xf numFmtId="0" fontId="5" fillId="0" borderId="3" xfId="0" applyFont="1" applyBorder="1" applyAlignment="1" applyProtection="1">
      <alignment horizontal="left" vertical="top" wrapText="1" readingOrder="1"/>
      <protection locked="0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65BA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6"/>
  <sheetViews>
    <sheetView showGridLines="0" tabSelected="1" workbookViewId="0">
      <pane ySplit="7" topLeftCell="A8" activePane="bottomLeft" state="frozenSplit"/>
      <selection pane="bottomLeft" activeCell="D14" sqref="D14"/>
    </sheetView>
  </sheetViews>
  <sheetFormatPr defaultRowHeight="13.2"/>
  <cols>
    <col min="1" max="1" width="6.88671875" customWidth="1"/>
    <col min="2" max="2" width="18.33203125" customWidth="1"/>
    <col min="3" max="3" width="5.5546875" customWidth="1"/>
    <col min="4" max="5" width="16" customWidth="1"/>
    <col min="6" max="6" width="15.88671875" customWidth="1"/>
    <col min="7" max="7" width="16" customWidth="1"/>
    <col min="8" max="8" width="25.109375" customWidth="1"/>
    <col min="9" max="9" width="6.33203125" customWidth="1"/>
    <col min="10" max="10" width="4" customWidth="1"/>
    <col min="11" max="11" width="15.88671875" customWidth="1"/>
    <col min="12" max="12" width="0" hidden="1" customWidth="1"/>
    <col min="13" max="13" width="2.33203125" customWidth="1"/>
  </cols>
  <sheetData>
    <row r="1" spans="1:12">
      <c r="A1" s="23" t="s">
        <v>0</v>
      </c>
      <c r="B1" s="20"/>
      <c r="C1" s="20"/>
      <c r="D1" s="20"/>
      <c r="E1" s="20"/>
      <c r="F1" s="20"/>
      <c r="J1" s="24"/>
      <c r="K1" s="20"/>
    </row>
    <row r="2" spans="1:12">
      <c r="A2" s="20"/>
      <c r="B2" s="20"/>
      <c r="C2" s="20"/>
      <c r="D2" s="20"/>
      <c r="E2" s="20"/>
      <c r="F2" s="20"/>
      <c r="J2" s="25"/>
      <c r="K2" s="20"/>
    </row>
    <row r="3" spans="1:12">
      <c r="A3" s="21" t="s">
        <v>1</v>
      </c>
      <c r="B3" s="20"/>
      <c r="C3" s="20"/>
      <c r="D3" s="20"/>
      <c r="E3" s="20"/>
      <c r="F3" s="20"/>
      <c r="J3" s="20"/>
      <c r="K3" s="20"/>
    </row>
    <row r="4" spans="1:12">
      <c r="A4" s="20"/>
      <c r="B4" s="20"/>
      <c r="C4" s="20"/>
      <c r="D4" s="20"/>
      <c r="E4" s="20"/>
      <c r="F4" s="20"/>
      <c r="J4" s="26"/>
      <c r="K4" s="20"/>
    </row>
    <row r="5" spans="1:12">
      <c r="J5" s="20"/>
      <c r="K5" s="20"/>
    </row>
    <row r="6" spans="1:12" ht="18" customHeight="1"/>
    <row r="7" spans="1:12" ht="4.0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ht="10.65" customHeight="1">
      <c r="A8" s="19" t="s">
        <v>2</v>
      </c>
      <c r="B8" s="20"/>
      <c r="C8" s="21" t="s">
        <v>3</v>
      </c>
      <c r="D8" s="20"/>
      <c r="E8" s="20"/>
      <c r="F8" s="20"/>
      <c r="G8" s="20"/>
      <c r="H8" s="20"/>
    </row>
    <row r="9" spans="1:12" ht="10.65" customHeight="1">
      <c r="A9" s="19" t="s">
        <v>4</v>
      </c>
      <c r="B9" s="20"/>
      <c r="C9" s="21" t="s">
        <v>5</v>
      </c>
      <c r="D9" s="20"/>
      <c r="E9" s="20"/>
      <c r="F9" s="20"/>
      <c r="G9" s="20"/>
      <c r="H9" s="20"/>
    </row>
    <row r="10" spans="1:12" ht="10.65" customHeight="1">
      <c r="A10" s="19" t="s">
        <v>6</v>
      </c>
      <c r="B10" s="20"/>
      <c r="C10" s="21" t="s">
        <v>7</v>
      </c>
      <c r="D10" s="20"/>
      <c r="E10" s="20"/>
      <c r="F10" s="20"/>
      <c r="G10" s="20"/>
      <c r="H10" s="20"/>
    </row>
    <row r="11" spans="1:12" ht="10.65" customHeight="1">
      <c r="A11" s="19" t="s">
        <v>8</v>
      </c>
      <c r="B11" s="20"/>
      <c r="C11" s="22">
        <v>43100</v>
      </c>
      <c r="D11" s="20"/>
      <c r="E11" s="20"/>
      <c r="F11" s="20"/>
      <c r="G11" s="20"/>
      <c r="H11" s="20"/>
    </row>
    <row r="12" spans="1:12" ht="16.2" customHeight="1"/>
    <row r="13" spans="1:12" ht="27" customHeight="1">
      <c r="A13" s="8" t="s">
        <v>9</v>
      </c>
      <c r="B13" s="29" t="s">
        <v>10</v>
      </c>
      <c r="C13" s="16"/>
      <c r="D13" s="8" t="s">
        <v>11</v>
      </c>
      <c r="E13" s="8" t="s">
        <v>12</v>
      </c>
      <c r="F13" s="5" t="s">
        <v>13</v>
      </c>
      <c r="G13" s="8" t="s">
        <v>14</v>
      </c>
      <c r="H13" s="8" t="s">
        <v>15</v>
      </c>
      <c r="I13" s="27" t="s">
        <v>16</v>
      </c>
      <c r="J13" s="16"/>
      <c r="K13" s="27" t="s">
        <v>17</v>
      </c>
      <c r="L13" s="16"/>
    </row>
    <row r="14" spans="1:12" ht="38.4" customHeight="1">
      <c r="A14" s="6">
        <v>1</v>
      </c>
      <c r="B14" s="15" t="s">
        <v>18</v>
      </c>
      <c r="C14" s="16"/>
      <c r="D14" s="6" t="s">
        <v>19</v>
      </c>
      <c r="E14" s="6" t="s">
        <v>3</v>
      </c>
      <c r="F14" s="7">
        <v>1468691</v>
      </c>
      <c r="G14" s="6" t="s">
        <v>20</v>
      </c>
      <c r="H14" s="6" t="s">
        <v>21</v>
      </c>
      <c r="I14" s="17">
        <v>43518</v>
      </c>
      <c r="J14" s="16"/>
      <c r="K14" s="28">
        <v>0</v>
      </c>
      <c r="L14" s="16"/>
    </row>
    <row r="15" spans="1:12" ht="38.4" customHeight="1">
      <c r="A15" s="6">
        <v>2</v>
      </c>
      <c r="B15" s="15" t="s">
        <v>22</v>
      </c>
      <c r="C15" s="16"/>
      <c r="D15" s="6" t="s">
        <v>23</v>
      </c>
      <c r="E15" s="6" t="s">
        <v>3</v>
      </c>
      <c r="F15" s="7">
        <v>662548</v>
      </c>
      <c r="G15" s="6" t="s">
        <v>24</v>
      </c>
      <c r="H15" s="6" t="s">
        <v>25</v>
      </c>
      <c r="I15" s="17">
        <v>43580</v>
      </c>
      <c r="J15" s="16"/>
      <c r="K15" s="28">
        <v>0</v>
      </c>
      <c r="L15" s="16"/>
    </row>
    <row r="16" spans="1:12" ht="38.4" customHeight="1">
      <c r="A16" s="6">
        <v>3</v>
      </c>
      <c r="B16" s="15" t="s">
        <v>26</v>
      </c>
      <c r="C16" s="16"/>
      <c r="D16" s="6" t="s">
        <v>23</v>
      </c>
      <c r="E16" s="6" t="s">
        <v>3</v>
      </c>
      <c r="F16" s="7">
        <v>1544088</v>
      </c>
      <c r="G16" s="6" t="s">
        <v>27</v>
      </c>
      <c r="H16" s="6" t="s">
        <v>28</v>
      </c>
      <c r="I16" s="17">
        <v>43581</v>
      </c>
      <c r="J16" s="16"/>
      <c r="K16" s="28">
        <v>0</v>
      </c>
      <c r="L16" s="16"/>
    </row>
    <row r="17" spans="1:12" ht="38.4" customHeight="1">
      <c r="A17" s="6">
        <v>4</v>
      </c>
      <c r="B17" s="15" t="s">
        <v>29</v>
      </c>
      <c r="C17" s="16"/>
      <c r="D17" s="6" t="s">
        <v>23</v>
      </c>
      <c r="E17" s="6" t="s">
        <v>3</v>
      </c>
      <c r="F17" s="7">
        <v>112463.44</v>
      </c>
      <c r="G17" s="6" t="s">
        <v>30</v>
      </c>
      <c r="H17" s="6" t="s">
        <v>31</v>
      </c>
      <c r="I17" s="17">
        <v>43582</v>
      </c>
      <c r="J17" s="16"/>
      <c r="K17" s="28">
        <v>0</v>
      </c>
      <c r="L17" s="16"/>
    </row>
    <row r="18" spans="1:12" ht="38.4" customHeight="1">
      <c r="A18" s="6">
        <v>5</v>
      </c>
      <c r="B18" s="15" t="s">
        <v>32</v>
      </c>
      <c r="C18" s="16"/>
      <c r="D18" s="6" t="s">
        <v>33</v>
      </c>
      <c r="E18" s="6" t="s">
        <v>3</v>
      </c>
      <c r="F18" s="7">
        <v>1593322.57</v>
      </c>
      <c r="G18" s="6" t="s">
        <v>34</v>
      </c>
      <c r="H18" s="6" t="s">
        <v>35</v>
      </c>
      <c r="I18" s="17">
        <v>43632</v>
      </c>
      <c r="J18" s="16"/>
      <c r="K18" s="28">
        <v>0</v>
      </c>
      <c r="L18" s="16"/>
    </row>
    <row r="19" spans="1:12" ht="38.4" customHeight="1">
      <c r="A19" s="6">
        <v>6</v>
      </c>
      <c r="B19" s="15" t="s">
        <v>36</v>
      </c>
      <c r="C19" s="16"/>
      <c r="D19" s="6" t="s">
        <v>33</v>
      </c>
      <c r="E19" s="6" t="s">
        <v>3</v>
      </c>
      <c r="F19" s="7">
        <v>103105.7</v>
      </c>
      <c r="G19" s="6" t="s">
        <v>34</v>
      </c>
      <c r="H19" s="6" t="s">
        <v>21</v>
      </c>
      <c r="I19" s="17">
        <v>43632</v>
      </c>
      <c r="J19" s="16"/>
      <c r="K19" s="28">
        <v>0</v>
      </c>
      <c r="L19" s="16"/>
    </row>
    <row r="20" spans="1:12" ht="38.4" customHeight="1">
      <c r="A20" s="6">
        <v>7</v>
      </c>
      <c r="B20" s="15" t="s">
        <v>37</v>
      </c>
      <c r="C20" s="16"/>
      <c r="D20" s="6" t="s">
        <v>33</v>
      </c>
      <c r="E20" s="6" t="s">
        <v>3</v>
      </c>
      <c r="F20" s="7">
        <v>443956</v>
      </c>
      <c r="G20" s="6" t="s">
        <v>34</v>
      </c>
      <c r="H20" s="6" t="s">
        <v>38</v>
      </c>
      <c r="I20" s="17">
        <v>43632</v>
      </c>
      <c r="J20" s="16"/>
      <c r="K20" s="28">
        <v>0</v>
      </c>
      <c r="L20" s="16"/>
    </row>
    <row r="21" spans="1:12" ht="38.4" customHeight="1">
      <c r="A21" s="6">
        <v>8</v>
      </c>
      <c r="B21" s="15" t="s">
        <v>18</v>
      </c>
      <c r="C21" s="16"/>
      <c r="D21" s="6" t="s">
        <v>19</v>
      </c>
      <c r="E21" s="6" t="s">
        <v>3</v>
      </c>
      <c r="F21" s="7">
        <v>7722804</v>
      </c>
      <c r="G21" s="6" t="s">
        <v>20</v>
      </c>
      <c r="H21" s="6" t="s">
        <v>39</v>
      </c>
      <c r="I21" s="17">
        <v>43518</v>
      </c>
      <c r="J21" s="16"/>
      <c r="K21" s="28">
        <v>0</v>
      </c>
      <c r="L21" s="16"/>
    </row>
    <row r="22" spans="1:12" ht="38.4" customHeight="1">
      <c r="A22" s="6">
        <v>9</v>
      </c>
      <c r="B22" s="15" t="s">
        <v>18</v>
      </c>
      <c r="C22" s="16"/>
      <c r="D22" s="6" t="s">
        <v>19</v>
      </c>
      <c r="E22" s="6" t="s">
        <v>3</v>
      </c>
      <c r="F22" s="7">
        <v>18784039.600000001</v>
      </c>
      <c r="G22" s="6" t="s">
        <v>20</v>
      </c>
      <c r="H22" s="6" t="s">
        <v>31</v>
      </c>
      <c r="I22" s="17">
        <v>43518</v>
      </c>
      <c r="J22" s="16"/>
      <c r="K22" s="28">
        <v>0</v>
      </c>
      <c r="L22" s="16"/>
    </row>
    <row r="23" spans="1:12" ht="38.4" customHeight="1">
      <c r="A23" s="6">
        <v>10</v>
      </c>
      <c r="B23" s="15" t="s">
        <v>18</v>
      </c>
      <c r="C23" s="16"/>
      <c r="D23" s="6" t="s">
        <v>19</v>
      </c>
      <c r="E23" s="6" t="s">
        <v>3</v>
      </c>
      <c r="F23" s="7">
        <v>26344529.379999999</v>
      </c>
      <c r="G23" s="6" t="s">
        <v>20</v>
      </c>
      <c r="H23" s="6" t="s">
        <v>40</v>
      </c>
      <c r="I23" s="17">
        <v>43518</v>
      </c>
      <c r="J23" s="16"/>
      <c r="K23" s="28">
        <v>0</v>
      </c>
      <c r="L23" s="16"/>
    </row>
    <row r="24" spans="1:12" ht="38.4" customHeight="1">
      <c r="A24" s="6">
        <v>11</v>
      </c>
      <c r="B24" s="15" t="s">
        <v>18</v>
      </c>
      <c r="C24" s="16"/>
      <c r="D24" s="6" t="s">
        <v>19</v>
      </c>
      <c r="E24" s="6" t="s">
        <v>3</v>
      </c>
      <c r="F24" s="7">
        <v>1087842.5</v>
      </c>
      <c r="G24" s="6" t="s">
        <v>20</v>
      </c>
      <c r="H24" s="6" t="s">
        <v>41</v>
      </c>
      <c r="I24" s="17">
        <v>43518</v>
      </c>
      <c r="J24" s="16"/>
      <c r="K24" s="28">
        <v>0</v>
      </c>
      <c r="L24" s="16"/>
    </row>
    <row r="25" spans="1:12" ht="38.4" customHeight="1">
      <c r="A25" s="6">
        <v>12</v>
      </c>
      <c r="B25" s="15" t="s">
        <v>42</v>
      </c>
      <c r="C25" s="16"/>
      <c r="D25" s="6" t="s">
        <v>19</v>
      </c>
      <c r="E25" s="6" t="s">
        <v>3</v>
      </c>
      <c r="F25" s="7">
        <v>8189800</v>
      </c>
      <c r="G25" s="6" t="s">
        <v>20</v>
      </c>
      <c r="H25" s="6" t="s">
        <v>43</v>
      </c>
      <c r="I25" s="17">
        <v>43518</v>
      </c>
      <c r="J25" s="16"/>
      <c r="K25" s="28">
        <v>0</v>
      </c>
      <c r="L25" s="16"/>
    </row>
    <row r="26" spans="1:12" ht="38.4" customHeight="1">
      <c r="A26" s="6">
        <v>13</v>
      </c>
      <c r="B26" s="15" t="s">
        <v>44</v>
      </c>
      <c r="C26" s="16"/>
      <c r="D26" s="6" t="s">
        <v>19</v>
      </c>
      <c r="E26" s="6" t="s">
        <v>3</v>
      </c>
      <c r="F26" s="7">
        <v>4006800.6</v>
      </c>
      <c r="G26" s="6" t="s">
        <v>20</v>
      </c>
      <c r="H26" s="6" t="s">
        <v>45</v>
      </c>
      <c r="I26" s="17">
        <v>43518</v>
      </c>
      <c r="J26" s="16"/>
      <c r="K26" s="28">
        <v>0</v>
      </c>
      <c r="L26" s="16"/>
    </row>
    <row r="27" spans="1:12" ht="38.4" customHeight="1">
      <c r="A27" s="6">
        <v>14</v>
      </c>
      <c r="B27" s="15" t="s">
        <v>44</v>
      </c>
      <c r="C27" s="16"/>
      <c r="D27" s="6" t="s">
        <v>19</v>
      </c>
      <c r="E27" s="6" t="s">
        <v>3</v>
      </c>
      <c r="F27" s="7">
        <v>493603.75</v>
      </c>
      <c r="G27" s="6" t="s">
        <v>20</v>
      </c>
      <c r="H27" s="6" t="s">
        <v>46</v>
      </c>
      <c r="I27" s="17">
        <v>43518</v>
      </c>
      <c r="J27" s="16"/>
      <c r="K27" s="28">
        <v>0</v>
      </c>
      <c r="L27" s="16"/>
    </row>
    <row r="28" spans="1:12" ht="38.4" customHeight="1">
      <c r="A28" s="6">
        <v>15</v>
      </c>
      <c r="B28" s="15" t="s">
        <v>42</v>
      </c>
      <c r="C28" s="16"/>
      <c r="D28" s="6" t="s">
        <v>19</v>
      </c>
      <c r="E28" s="6" t="s">
        <v>3</v>
      </c>
      <c r="F28" s="7">
        <v>254540</v>
      </c>
      <c r="G28" s="6" t="s">
        <v>20</v>
      </c>
      <c r="H28" s="6" t="s">
        <v>47</v>
      </c>
      <c r="I28" s="17">
        <v>43518</v>
      </c>
      <c r="J28" s="16"/>
      <c r="K28" s="28">
        <v>0</v>
      </c>
      <c r="L28" s="16"/>
    </row>
    <row r="29" spans="1:12" ht="38.4" customHeight="1">
      <c r="A29" s="6">
        <v>16</v>
      </c>
      <c r="B29" s="15" t="s">
        <v>48</v>
      </c>
      <c r="C29" s="16"/>
      <c r="D29" s="6" t="s">
        <v>49</v>
      </c>
      <c r="E29" s="6" t="s">
        <v>3</v>
      </c>
      <c r="F29" s="7">
        <v>41690</v>
      </c>
      <c r="G29" s="6" t="s">
        <v>50</v>
      </c>
      <c r="H29" s="6" t="s">
        <v>51</v>
      </c>
      <c r="I29" s="17">
        <v>43200</v>
      </c>
      <c r="J29" s="16"/>
      <c r="K29" s="28">
        <v>0</v>
      </c>
      <c r="L29" s="16"/>
    </row>
    <row r="30" spans="1:12" ht="38.4" customHeight="1">
      <c r="A30" s="6">
        <v>17</v>
      </c>
      <c r="B30" s="15" t="s">
        <v>52</v>
      </c>
      <c r="C30" s="16"/>
      <c r="D30" s="6" t="s">
        <v>23</v>
      </c>
      <c r="E30" s="6" t="s">
        <v>3</v>
      </c>
      <c r="F30" s="7">
        <v>207760</v>
      </c>
      <c r="G30" s="6" t="s">
        <v>24</v>
      </c>
      <c r="H30" s="6" t="s">
        <v>53</v>
      </c>
      <c r="I30" s="17">
        <v>43582</v>
      </c>
      <c r="J30" s="16"/>
      <c r="K30" s="28">
        <v>0</v>
      </c>
      <c r="L30" s="16"/>
    </row>
    <row r="31" spans="1:12" ht="38.4" customHeight="1">
      <c r="A31" s="6">
        <v>18</v>
      </c>
      <c r="B31" s="15" t="s">
        <v>54</v>
      </c>
      <c r="C31" s="16"/>
      <c r="D31" s="6" t="s">
        <v>23</v>
      </c>
      <c r="E31" s="6" t="s">
        <v>3</v>
      </c>
      <c r="F31" s="7">
        <v>2107152.5</v>
      </c>
      <c r="G31" s="6" t="s">
        <v>27</v>
      </c>
      <c r="H31" s="6" t="s">
        <v>45</v>
      </c>
      <c r="I31" s="17">
        <v>43581</v>
      </c>
      <c r="J31" s="16"/>
      <c r="K31" s="28">
        <v>0</v>
      </c>
      <c r="L31" s="16"/>
    </row>
    <row r="32" spans="1:12" ht="38.4" customHeight="1">
      <c r="A32" s="6">
        <v>19</v>
      </c>
      <c r="B32" s="15" t="s">
        <v>55</v>
      </c>
      <c r="C32" s="16"/>
      <c r="D32" s="6" t="s">
        <v>23</v>
      </c>
      <c r="E32" s="6" t="s">
        <v>3</v>
      </c>
      <c r="F32" s="7">
        <v>2091458</v>
      </c>
      <c r="G32" s="6" t="s">
        <v>24</v>
      </c>
      <c r="H32" s="6" t="s">
        <v>56</v>
      </c>
      <c r="I32" s="17">
        <v>43580</v>
      </c>
      <c r="J32" s="16"/>
      <c r="K32" s="28">
        <v>0</v>
      </c>
      <c r="L32" s="16"/>
    </row>
    <row r="33" spans="1:12" ht="38.4" customHeight="1">
      <c r="A33" s="6">
        <v>20</v>
      </c>
      <c r="B33" s="15" t="s">
        <v>57</v>
      </c>
      <c r="C33" s="16"/>
      <c r="D33" s="6" t="s">
        <v>58</v>
      </c>
      <c r="E33" s="6" t="s">
        <v>3</v>
      </c>
      <c r="F33" s="7">
        <v>432185.25</v>
      </c>
      <c r="G33" s="6" t="s">
        <v>59</v>
      </c>
      <c r="H33" s="6" t="s">
        <v>56</v>
      </c>
      <c r="I33" s="17">
        <v>43569</v>
      </c>
      <c r="J33" s="16"/>
      <c r="K33" s="28">
        <v>0</v>
      </c>
      <c r="L33" s="16"/>
    </row>
    <row r="34" spans="1:12" ht="38.4" customHeight="1">
      <c r="A34" s="6">
        <v>21</v>
      </c>
      <c r="B34" s="15" t="s">
        <v>60</v>
      </c>
      <c r="C34" s="16"/>
      <c r="D34" s="6" t="s">
        <v>23</v>
      </c>
      <c r="E34" s="6" t="s">
        <v>3</v>
      </c>
      <c r="F34" s="7">
        <v>4320102.25</v>
      </c>
      <c r="G34" s="6" t="s">
        <v>30</v>
      </c>
      <c r="H34" s="6" t="s">
        <v>56</v>
      </c>
      <c r="I34" s="17">
        <v>43582</v>
      </c>
      <c r="J34" s="16"/>
      <c r="K34" s="28">
        <v>0</v>
      </c>
      <c r="L34" s="16"/>
    </row>
    <row r="35" spans="1:12" ht="38.4" customHeight="1">
      <c r="A35" s="6">
        <v>22</v>
      </c>
      <c r="B35" s="15" t="s">
        <v>61</v>
      </c>
      <c r="C35" s="16"/>
      <c r="D35" s="6" t="s">
        <v>23</v>
      </c>
      <c r="E35" s="6" t="s">
        <v>3</v>
      </c>
      <c r="F35" s="7">
        <v>372327.4</v>
      </c>
      <c r="G35" s="6" t="s">
        <v>30</v>
      </c>
      <c r="H35" s="6" t="s">
        <v>62</v>
      </c>
      <c r="I35" s="17">
        <v>43582</v>
      </c>
      <c r="J35" s="16"/>
      <c r="K35" s="28">
        <v>0</v>
      </c>
      <c r="L35" s="16"/>
    </row>
    <row r="36" spans="1:12" ht="38.4" customHeight="1">
      <c r="A36" s="6">
        <v>23</v>
      </c>
      <c r="B36" s="15" t="s">
        <v>63</v>
      </c>
      <c r="C36" s="16"/>
      <c r="D36" s="6" t="s">
        <v>23</v>
      </c>
      <c r="E36" s="6" t="s">
        <v>3</v>
      </c>
      <c r="F36" s="7">
        <v>2668891.0499999998</v>
      </c>
      <c r="G36" s="6" t="s">
        <v>30</v>
      </c>
      <c r="H36" s="6" t="s">
        <v>46</v>
      </c>
      <c r="I36" s="17">
        <v>43582</v>
      </c>
      <c r="J36" s="16"/>
      <c r="K36" s="28">
        <v>0</v>
      </c>
      <c r="L36" s="16"/>
    </row>
    <row r="37" spans="1:12" ht="38.4" customHeight="1">
      <c r="A37" s="6">
        <v>24</v>
      </c>
      <c r="B37" s="15" t="s">
        <v>64</v>
      </c>
      <c r="C37" s="16"/>
      <c r="D37" s="6" t="s">
        <v>23</v>
      </c>
      <c r="E37" s="6" t="s">
        <v>3</v>
      </c>
      <c r="F37" s="7">
        <v>396900</v>
      </c>
      <c r="G37" s="6" t="s">
        <v>30</v>
      </c>
      <c r="H37" s="6" t="s">
        <v>40</v>
      </c>
      <c r="I37" s="17">
        <v>43582</v>
      </c>
      <c r="J37" s="16"/>
      <c r="K37" s="28">
        <v>0</v>
      </c>
      <c r="L37" s="16"/>
    </row>
    <row r="38" spans="1:12" ht="38.4" customHeight="1">
      <c r="A38" s="6">
        <v>25</v>
      </c>
      <c r="B38" s="15" t="s">
        <v>90</v>
      </c>
      <c r="C38" s="16"/>
      <c r="D38" s="6" t="s">
        <v>23</v>
      </c>
      <c r="E38" s="6" t="s">
        <v>3</v>
      </c>
      <c r="F38" s="7">
        <v>819752.22</v>
      </c>
      <c r="G38" s="6" t="s">
        <v>65</v>
      </c>
      <c r="H38" s="6" t="s">
        <v>21</v>
      </c>
      <c r="I38" s="17">
        <v>43579</v>
      </c>
      <c r="J38" s="16"/>
      <c r="K38" s="28">
        <v>0</v>
      </c>
      <c r="L38" s="16"/>
    </row>
    <row r="39" spans="1:12" ht="38.4" customHeight="1">
      <c r="A39" s="6">
        <v>26</v>
      </c>
      <c r="B39" s="15" t="s">
        <v>66</v>
      </c>
      <c r="C39" s="16"/>
      <c r="D39" s="6" t="s">
        <v>23</v>
      </c>
      <c r="E39" s="6" t="s">
        <v>3</v>
      </c>
      <c r="F39" s="7">
        <v>350406</v>
      </c>
      <c r="G39" s="6" t="s">
        <v>27</v>
      </c>
      <c r="H39" s="6" t="s">
        <v>45</v>
      </c>
      <c r="I39" s="17">
        <v>43581</v>
      </c>
      <c r="J39" s="16"/>
      <c r="K39" s="28">
        <v>0</v>
      </c>
      <c r="L39" s="16"/>
    </row>
    <row r="40" spans="1:12" ht="38.4" customHeight="1">
      <c r="A40" s="6">
        <v>27</v>
      </c>
      <c r="B40" s="15" t="s">
        <v>67</v>
      </c>
      <c r="C40" s="16"/>
      <c r="D40" s="6" t="s">
        <v>23</v>
      </c>
      <c r="E40" s="6" t="s">
        <v>3</v>
      </c>
      <c r="F40" s="7">
        <v>92968.11</v>
      </c>
      <c r="G40" s="6" t="s">
        <v>68</v>
      </c>
      <c r="H40" s="6" t="s">
        <v>69</v>
      </c>
      <c r="I40" s="17">
        <v>43595</v>
      </c>
      <c r="J40" s="16"/>
      <c r="K40" s="28">
        <v>0</v>
      </c>
      <c r="L40" s="16"/>
    </row>
    <row r="41" spans="1:12" ht="38.4" customHeight="1">
      <c r="A41" s="6">
        <v>28</v>
      </c>
      <c r="B41" s="15" t="s">
        <v>70</v>
      </c>
      <c r="C41" s="16"/>
      <c r="D41" s="6" t="s">
        <v>23</v>
      </c>
      <c r="E41" s="6" t="s">
        <v>3</v>
      </c>
      <c r="F41" s="7">
        <v>1031156.25</v>
      </c>
      <c r="G41" s="6" t="s">
        <v>68</v>
      </c>
      <c r="H41" s="6" t="s">
        <v>71</v>
      </c>
      <c r="I41" s="17">
        <v>43595</v>
      </c>
      <c r="J41" s="16"/>
      <c r="K41" s="28">
        <v>0</v>
      </c>
      <c r="L41" s="16"/>
    </row>
    <row r="42" spans="1:12" ht="38.4" customHeight="1">
      <c r="A42" s="6">
        <v>29</v>
      </c>
      <c r="B42" s="15" t="s">
        <v>72</v>
      </c>
      <c r="C42" s="16"/>
      <c r="D42" s="6" t="s">
        <v>23</v>
      </c>
      <c r="E42" s="6" t="s">
        <v>3</v>
      </c>
      <c r="F42" s="7">
        <v>1960371</v>
      </c>
      <c r="G42" s="6" t="s">
        <v>68</v>
      </c>
      <c r="H42" s="6" t="s">
        <v>62</v>
      </c>
      <c r="I42" s="17">
        <v>43595</v>
      </c>
      <c r="J42" s="16"/>
      <c r="K42" s="28">
        <v>0</v>
      </c>
      <c r="L42" s="16"/>
    </row>
    <row r="43" spans="1:12" ht="38.4" customHeight="1">
      <c r="A43" s="6">
        <v>30</v>
      </c>
      <c r="B43" s="15" t="s">
        <v>73</v>
      </c>
      <c r="C43" s="16"/>
      <c r="D43" s="6" t="s">
        <v>23</v>
      </c>
      <c r="E43" s="6" t="s">
        <v>3</v>
      </c>
      <c r="F43" s="7">
        <v>83762.149999999994</v>
      </c>
      <c r="G43" s="6" t="s">
        <v>68</v>
      </c>
      <c r="H43" s="6" t="s">
        <v>45</v>
      </c>
      <c r="I43" s="17">
        <v>43582</v>
      </c>
      <c r="J43" s="16"/>
      <c r="K43" s="28">
        <v>0</v>
      </c>
      <c r="L43" s="16"/>
    </row>
    <row r="44" spans="1:12" ht="38.4" customHeight="1">
      <c r="A44" s="6">
        <v>31</v>
      </c>
      <c r="B44" s="15" t="s">
        <v>74</v>
      </c>
      <c r="C44" s="16"/>
      <c r="D44" s="6" t="s">
        <v>23</v>
      </c>
      <c r="E44" s="6" t="s">
        <v>3</v>
      </c>
      <c r="F44" s="7">
        <v>7896720.0999999996</v>
      </c>
      <c r="G44" s="6" t="s">
        <v>68</v>
      </c>
      <c r="H44" s="6" t="s">
        <v>46</v>
      </c>
      <c r="I44" s="17">
        <v>43595</v>
      </c>
      <c r="J44" s="16"/>
      <c r="K44" s="28">
        <v>0</v>
      </c>
      <c r="L44" s="16"/>
    </row>
    <row r="45" spans="1:12" ht="38.4" customHeight="1">
      <c r="A45" s="6">
        <v>32</v>
      </c>
      <c r="B45" s="15" t="s">
        <v>75</v>
      </c>
      <c r="C45" s="16"/>
      <c r="D45" s="6" t="s">
        <v>23</v>
      </c>
      <c r="E45" s="6" t="s">
        <v>3</v>
      </c>
      <c r="F45" s="7">
        <v>20001.5</v>
      </c>
      <c r="G45" s="6" t="s">
        <v>68</v>
      </c>
      <c r="H45" s="6" t="s">
        <v>21</v>
      </c>
      <c r="I45" s="17">
        <v>43595</v>
      </c>
      <c r="J45" s="16"/>
      <c r="K45" s="28">
        <v>0</v>
      </c>
      <c r="L45" s="16"/>
    </row>
    <row r="46" spans="1:12" ht="38.4" customHeight="1">
      <c r="A46" s="6">
        <v>33</v>
      </c>
      <c r="B46" s="15" t="s">
        <v>76</v>
      </c>
      <c r="C46" s="16"/>
      <c r="D46" s="6" t="s">
        <v>23</v>
      </c>
      <c r="E46" s="6" t="s">
        <v>3</v>
      </c>
      <c r="F46" s="7">
        <v>13080239</v>
      </c>
      <c r="G46" s="6" t="s">
        <v>68</v>
      </c>
      <c r="H46" s="6" t="s">
        <v>56</v>
      </c>
      <c r="I46" s="17">
        <v>43582</v>
      </c>
      <c r="J46" s="16"/>
      <c r="K46" s="28">
        <v>0</v>
      </c>
      <c r="L46" s="16"/>
    </row>
    <row r="47" spans="1:12" ht="38.4" customHeight="1">
      <c r="A47" s="6">
        <v>34</v>
      </c>
      <c r="B47" s="15" t="s">
        <v>77</v>
      </c>
      <c r="C47" s="16"/>
      <c r="D47" s="6" t="s">
        <v>78</v>
      </c>
      <c r="E47" s="6" t="s">
        <v>3</v>
      </c>
      <c r="F47" s="7">
        <v>3688355.63</v>
      </c>
      <c r="G47" s="6" t="s">
        <v>79</v>
      </c>
      <c r="H47" s="6" t="s">
        <v>80</v>
      </c>
      <c r="I47" s="17">
        <v>43256</v>
      </c>
      <c r="J47" s="16"/>
      <c r="K47" s="28">
        <v>0</v>
      </c>
      <c r="L47" s="16"/>
    </row>
    <row r="48" spans="1:12" ht="38.4" customHeight="1">
      <c r="A48" s="6">
        <v>35</v>
      </c>
      <c r="B48" s="15" t="s">
        <v>77</v>
      </c>
      <c r="C48" s="16"/>
      <c r="D48" s="6" t="s">
        <v>78</v>
      </c>
      <c r="E48" s="6" t="s">
        <v>3</v>
      </c>
      <c r="F48" s="7">
        <v>448025</v>
      </c>
      <c r="G48" s="6" t="s">
        <v>79</v>
      </c>
      <c r="H48" s="6" t="s">
        <v>81</v>
      </c>
      <c r="I48" s="17">
        <v>43256</v>
      </c>
      <c r="J48" s="16"/>
      <c r="K48" s="28">
        <v>0</v>
      </c>
      <c r="L48" s="16"/>
    </row>
    <row r="49" spans="1:12" ht="38.4" customHeight="1">
      <c r="A49" s="6">
        <v>36</v>
      </c>
      <c r="B49" s="15" t="s">
        <v>82</v>
      </c>
      <c r="C49" s="16"/>
      <c r="D49" s="6" t="s">
        <v>78</v>
      </c>
      <c r="E49" s="6" t="s">
        <v>3</v>
      </c>
      <c r="F49" s="7">
        <v>2074871.75</v>
      </c>
      <c r="G49" s="6" t="s">
        <v>83</v>
      </c>
      <c r="H49" s="6" t="s">
        <v>69</v>
      </c>
      <c r="I49" s="17">
        <v>43617</v>
      </c>
      <c r="J49" s="16"/>
      <c r="K49" s="28">
        <v>0</v>
      </c>
      <c r="L49" s="16"/>
    </row>
    <row r="50" spans="1:12" ht="38.4" customHeight="1">
      <c r="A50" s="6">
        <v>37</v>
      </c>
      <c r="B50" s="15" t="s">
        <v>77</v>
      </c>
      <c r="C50" s="16"/>
      <c r="D50" s="6" t="s">
        <v>78</v>
      </c>
      <c r="E50" s="6" t="s">
        <v>3</v>
      </c>
      <c r="F50" s="7">
        <v>2560138.37</v>
      </c>
      <c r="G50" s="6" t="s">
        <v>79</v>
      </c>
      <c r="H50" s="6" t="s">
        <v>35</v>
      </c>
      <c r="I50" s="17">
        <v>43256</v>
      </c>
      <c r="J50" s="16"/>
      <c r="K50" s="28">
        <v>0</v>
      </c>
      <c r="L50" s="16"/>
    </row>
    <row r="51" spans="1:12" ht="38.4" customHeight="1">
      <c r="A51" s="6">
        <v>38</v>
      </c>
      <c r="B51" s="15" t="s">
        <v>77</v>
      </c>
      <c r="C51" s="16"/>
      <c r="D51" s="6" t="s">
        <v>78</v>
      </c>
      <c r="E51" s="6" t="s">
        <v>3</v>
      </c>
      <c r="F51" s="7">
        <v>594910</v>
      </c>
      <c r="G51" s="6" t="s">
        <v>79</v>
      </c>
      <c r="H51" s="6" t="s">
        <v>21</v>
      </c>
      <c r="I51" s="17">
        <v>43256</v>
      </c>
      <c r="J51" s="16"/>
      <c r="K51" s="28">
        <v>0</v>
      </c>
      <c r="L51" s="16"/>
    </row>
    <row r="52" spans="1:12" ht="38.4" customHeight="1">
      <c r="A52" s="6">
        <v>39</v>
      </c>
      <c r="B52" s="15" t="s">
        <v>84</v>
      </c>
      <c r="C52" s="16"/>
      <c r="D52" s="6" t="s">
        <v>78</v>
      </c>
      <c r="E52" s="6" t="s">
        <v>3</v>
      </c>
      <c r="F52" s="7">
        <v>879915.5</v>
      </c>
      <c r="G52" s="6" t="s">
        <v>83</v>
      </c>
      <c r="H52" s="6" t="s">
        <v>85</v>
      </c>
      <c r="I52" s="17">
        <v>43617</v>
      </c>
      <c r="J52" s="16"/>
      <c r="K52" s="28">
        <v>0</v>
      </c>
      <c r="L52" s="16"/>
    </row>
    <row r="53" spans="1:12" ht="38.4" customHeight="1">
      <c r="A53" s="6">
        <v>40</v>
      </c>
      <c r="B53" s="15" t="s">
        <v>86</v>
      </c>
      <c r="C53" s="16"/>
      <c r="D53" s="6" t="s">
        <v>78</v>
      </c>
      <c r="E53" s="6" t="s">
        <v>3</v>
      </c>
      <c r="F53" s="7">
        <v>218864.5</v>
      </c>
      <c r="G53" s="6" t="s">
        <v>83</v>
      </c>
      <c r="H53" s="6" t="s">
        <v>87</v>
      </c>
      <c r="I53" s="17">
        <v>43617</v>
      </c>
      <c r="J53" s="16"/>
      <c r="K53" s="28">
        <v>0</v>
      </c>
      <c r="L53" s="16"/>
    </row>
    <row r="54" spans="1:12" ht="38.4" customHeight="1">
      <c r="A54" s="6">
        <v>41</v>
      </c>
      <c r="B54" s="15" t="s">
        <v>88</v>
      </c>
      <c r="C54" s="16"/>
      <c r="D54" s="6" t="s">
        <v>33</v>
      </c>
      <c r="E54" s="6" t="s">
        <v>3</v>
      </c>
      <c r="F54" s="7">
        <v>945100.74</v>
      </c>
      <c r="G54" s="6" t="s">
        <v>34</v>
      </c>
      <c r="H54" s="6" t="s">
        <v>56</v>
      </c>
      <c r="I54" s="17">
        <v>43632</v>
      </c>
      <c r="J54" s="16"/>
      <c r="K54" s="28">
        <v>0</v>
      </c>
      <c r="L54" s="16"/>
    </row>
    <row r="55" spans="1:12" s="4" customFormat="1" ht="58.2" customHeight="1">
      <c r="A55" s="6">
        <v>42</v>
      </c>
      <c r="B55" s="15" t="s">
        <v>91</v>
      </c>
      <c r="C55" s="16"/>
      <c r="D55" s="6" t="s">
        <v>92</v>
      </c>
      <c r="E55" s="6" t="s">
        <v>3</v>
      </c>
      <c r="F55" s="7">
        <v>6425</v>
      </c>
      <c r="G55" s="6" t="s">
        <v>93</v>
      </c>
      <c r="H55" s="6" t="s">
        <v>94</v>
      </c>
      <c r="I55" s="17">
        <v>43252</v>
      </c>
      <c r="J55" s="17"/>
      <c r="K55" s="7">
        <v>0</v>
      </c>
      <c r="L55" s="14">
        <f t="shared" ref="L55:L64" si="0">SUM(K55)</f>
        <v>0</v>
      </c>
    </row>
    <row r="56" spans="1:12" s="4" customFormat="1" ht="58.2" customHeight="1">
      <c r="A56" s="6">
        <v>43</v>
      </c>
      <c r="B56" s="33" t="s">
        <v>95</v>
      </c>
      <c r="C56" s="34"/>
      <c r="D56" s="12" t="s">
        <v>96</v>
      </c>
      <c r="E56" s="12" t="s">
        <v>3</v>
      </c>
      <c r="F56" s="13">
        <v>863016.21</v>
      </c>
      <c r="G56" s="12" t="s">
        <v>97</v>
      </c>
      <c r="H56" s="12" t="s">
        <v>31</v>
      </c>
      <c r="I56" s="18">
        <v>43698</v>
      </c>
      <c r="J56" s="18"/>
      <c r="K56" s="13">
        <v>0</v>
      </c>
      <c r="L56" s="11">
        <f t="shared" si="0"/>
        <v>0</v>
      </c>
    </row>
    <row r="57" spans="1:12" s="4" customFormat="1" ht="58.2" customHeight="1">
      <c r="A57" s="6">
        <v>44</v>
      </c>
      <c r="B57" s="15" t="s">
        <v>98</v>
      </c>
      <c r="C57" s="16"/>
      <c r="D57" s="6" t="s">
        <v>99</v>
      </c>
      <c r="E57" s="6" t="s">
        <v>3</v>
      </c>
      <c r="F57" s="7">
        <v>542330.30000000005</v>
      </c>
      <c r="G57" s="6" t="s">
        <v>100</v>
      </c>
      <c r="H57" s="6" t="s">
        <v>35</v>
      </c>
      <c r="I57" s="17">
        <v>43700</v>
      </c>
      <c r="J57" s="17"/>
      <c r="K57" s="7">
        <v>0</v>
      </c>
      <c r="L57" s="11">
        <f t="shared" si="0"/>
        <v>0</v>
      </c>
    </row>
    <row r="58" spans="1:12" s="4" customFormat="1" ht="58.2" customHeight="1">
      <c r="A58" s="6">
        <v>45</v>
      </c>
      <c r="B58" s="15" t="s">
        <v>101</v>
      </c>
      <c r="C58" s="16"/>
      <c r="D58" s="6" t="s">
        <v>99</v>
      </c>
      <c r="E58" s="6" t="s">
        <v>3</v>
      </c>
      <c r="F58" s="7">
        <v>939529.88</v>
      </c>
      <c r="G58" s="6" t="s">
        <v>102</v>
      </c>
      <c r="H58" s="6" t="s">
        <v>56</v>
      </c>
      <c r="I58" s="17">
        <v>43701</v>
      </c>
      <c r="J58" s="17"/>
      <c r="K58" s="7">
        <v>0</v>
      </c>
      <c r="L58" s="11">
        <f t="shared" si="0"/>
        <v>0</v>
      </c>
    </row>
    <row r="59" spans="1:12" s="4" customFormat="1" ht="58.2" customHeight="1">
      <c r="A59" s="6">
        <v>46</v>
      </c>
      <c r="B59" s="15" t="s">
        <v>103</v>
      </c>
      <c r="C59" s="16"/>
      <c r="D59" s="6" t="s">
        <v>99</v>
      </c>
      <c r="E59" s="6" t="s">
        <v>3</v>
      </c>
      <c r="F59" s="7">
        <v>406295.5</v>
      </c>
      <c r="G59" s="6" t="s">
        <v>104</v>
      </c>
      <c r="H59" s="6" t="s">
        <v>105</v>
      </c>
      <c r="I59" s="17">
        <v>43702</v>
      </c>
      <c r="J59" s="17"/>
      <c r="K59" s="7">
        <v>0</v>
      </c>
      <c r="L59" s="11">
        <f t="shared" si="0"/>
        <v>0</v>
      </c>
    </row>
    <row r="60" spans="1:12" s="4" customFormat="1" ht="58.2" customHeight="1">
      <c r="A60" s="6">
        <v>47</v>
      </c>
      <c r="B60" s="15" t="s">
        <v>106</v>
      </c>
      <c r="C60" s="16"/>
      <c r="D60" s="6" t="s">
        <v>99</v>
      </c>
      <c r="E60" s="6" t="s">
        <v>3</v>
      </c>
      <c r="F60" s="7">
        <v>386179.5</v>
      </c>
      <c r="G60" s="6" t="s">
        <v>104</v>
      </c>
      <c r="H60" s="6" t="s">
        <v>39</v>
      </c>
      <c r="I60" s="17">
        <v>43698</v>
      </c>
      <c r="J60" s="17"/>
      <c r="K60" s="7">
        <v>0</v>
      </c>
      <c r="L60" s="11">
        <f t="shared" si="0"/>
        <v>0</v>
      </c>
    </row>
    <row r="61" spans="1:12" s="4" customFormat="1" ht="58.2" customHeight="1">
      <c r="A61" s="6">
        <v>48</v>
      </c>
      <c r="B61" s="15" t="s">
        <v>107</v>
      </c>
      <c r="C61" s="16"/>
      <c r="D61" s="6" t="s">
        <v>99</v>
      </c>
      <c r="E61" s="6" t="s">
        <v>3</v>
      </c>
      <c r="F61" s="7">
        <v>1742599.5</v>
      </c>
      <c r="G61" s="6" t="s">
        <v>104</v>
      </c>
      <c r="H61" s="6" t="s">
        <v>108</v>
      </c>
      <c r="I61" s="17">
        <v>43712</v>
      </c>
      <c r="J61" s="17"/>
      <c r="K61" s="7">
        <v>0</v>
      </c>
      <c r="L61" s="11">
        <f t="shared" si="0"/>
        <v>0</v>
      </c>
    </row>
    <row r="62" spans="1:12" s="4" customFormat="1" ht="58.2" customHeight="1">
      <c r="A62" s="6">
        <v>49</v>
      </c>
      <c r="B62" s="15" t="s">
        <v>109</v>
      </c>
      <c r="C62" s="16"/>
      <c r="D62" s="6" t="s">
        <v>110</v>
      </c>
      <c r="E62" s="6" t="s">
        <v>3</v>
      </c>
      <c r="F62" s="7">
        <v>5040936.93</v>
      </c>
      <c r="G62" s="6" t="s">
        <v>104</v>
      </c>
      <c r="H62" s="6" t="s">
        <v>111</v>
      </c>
      <c r="I62" s="17">
        <v>43702</v>
      </c>
      <c r="J62" s="17"/>
      <c r="K62" s="7">
        <v>0</v>
      </c>
      <c r="L62" s="11">
        <f t="shared" si="0"/>
        <v>0</v>
      </c>
    </row>
    <row r="63" spans="1:12" s="4" customFormat="1" ht="58.2" customHeight="1">
      <c r="A63" s="6">
        <v>50</v>
      </c>
      <c r="B63" s="15" t="s">
        <v>112</v>
      </c>
      <c r="C63" s="16"/>
      <c r="D63" s="6" t="s">
        <v>99</v>
      </c>
      <c r="E63" s="6" t="s">
        <v>3</v>
      </c>
      <c r="F63" s="7">
        <v>1593417</v>
      </c>
      <c r="G63" s="6" t="s">
        <v>113</v>
      </c>
      <c r="H63" s="6" t="s">
        <v>45</v>
      </c>
      <c r="I63" s="17">
        <v>43709</v>
      </c>
      <c r="J63" s="17"/>
      <c r="K63" s="7">
        <v>0</v>
      </c>
      <c r="L63" s="11">
        <f t="shared" si="0"/>
        <v>0</v>
      </c>
    </row>
    <row r="64" spans="1:12" s="4" customFormat="1" ht="58.2" customHeight="1">
      <c r="A64" s="6">
        <v>51</v>
      </c>
      <c r="B64" s="15" t="s">
        <v>114</v>
      </c>
      <c r="C64" s="16"/>
      <c r="D64" s="6" t="s">
        <v>110</v>
      </c>
      <c r="E64" s="6" t="s">
        <v>3</v>
      </c>
      <c r="F64" s="7">
        <v>782229</v>
      </c>
      <c r="G64" s="6" t="s">
        <v>115</v>
      </c>
      <c r="H64" s="6" t="s">
        <v>116</v>
      </c>
      <c r="I64" s="17">
        <v>43708</v>
      </c>
      <c r="J64" s="17"/>
      <c r="K64" s="7">
        <v>0</v>
      </c>
      <c r="L64" s="11">
        <f t="shared" si="0"/>
        <v>0</v>
      </c>
    </row>
    <row r="65" spans="1:12" ht="21.6" customHeight="1">
      <c r="A65" s="2" t="s">
        <v>89</v>
      </c>
      <c r="B65" s="30"/>
      <c r="C65" s="31"/>
      <c r="D65" s="3"/>
      <c r="E65" s="2"/>
      <c r="F65" s="10">
        <f>SUM(F14:F64)</f>
        <v>134499117.62999997</v>
      </c>
      <c r="G65" s="2"/>
      <c r="H65" s="9"/>
      <c r="I65" s="27"/>
      <c r="J65" s="31"/>
      <c r="K65" s="32">
        <f>SUM(K14:K64)</f>
        <v>0</v>
      </c>
      <c r="L65" s="31"/>
    </row>
    <row r="66" spans="1:12" ht="409.6" hidden="1" customHeight="1"/>
  </sheetData>
  <mergeCells count="162">
    <mergeCell ref="B52:C52"/>
    <mergeCell ref="I52:J52"/>
    <mergeCell ref="K52:L52"/>
    <mergeCell ref="B65:C65"/>
    <mergeCell ref="I65:J65"/>
    <mergeCell ref="K65:L65"/>
    <mergeCell ref="B53:C53"/>
    <mergeCell ref="I53:J53"/>
    <mergeCell ref="K53:L53"/>
    <mergeCell ref="B54:C54"/>
    <mergeCell ref="I54:J54"/>
    <mergeCell ref="K54:L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49:C49"/>
    <mergeCell ref="I49:J49"/>
    <mergeCell ref="K49:L49"/>
    <mergeCell ref="B50:C50"/>
    <mergeCell ref="I50:J50"/>
    <mergeCell ref="K50:L50"/>
    <mergeCell ref="B51:C51"/>
    <mergeCell ref="I51:J51"/>
    <mergeCell ref="K51:L51"/>
    <mergeCell ref="B46:C46"/>
    <mergeCell ref="I46:J46"/>
    <mergeCell ref="K46:L46"/>
    <mergeCell ref="B47:C47"/>
    <mergeCell ref="I47:J47"/>
    <mergeCell ref="K47:L47"/>
    <mergeCell ref="B48:C48"/>
    <mergeCell ref="I48:J48"/>
    <mergeCell ref="K48:L48"/>
    <mergeCell ref="B43:C43"/>
    <mergeCell ref="I43:J43"/>
    <mergeCell ref="K43:L43"/>
    <mergeCell ref="B44:C44"/>
    <mergeCell ref="I44:J44"/>
    <mergeCell ref="K44:L44"/>
    <mergeCell ref="B45:C45"/>
    <mergeCell ref="I45:J45"/>
    <mergeCell ref="K45:L45"/>
    <mergeCell ref="B40:C40"/>
    <mergeCell ref="I40:J40"/>
    <mergeCell ref="K40:L40"/>
    <mergeCell ref="B41:C41"/>
    <mergeCell ref="I41:J41"/>
    <mergeCell ref="K41:L41"/>
    <mergeCell ref="B42:C42"/>
    <mergeCell ref="I42:J42"/>
    <mergeCell ref="K42:L42"/>
    <mergeCell ref="B37:C37"/>
    <mergeCell ref="I37:J37"/>
    <mergeCell ref="K37:L37"/>
    <mergeCell ref="B38:C38"/>
    <mergeCell ref="I38:J38"/>
    <mergeCell ref="K38:L38"/>
    <mergeCell ref="B39:C39"/>
    <mergeCell ref="I39:J39"/>
    <mergeCell ref="K39:L39"/>
    <mergeCell ref="B34:C34"/>
    <mergeCell ref="I34:J34"/>
    <mergeCell ref="K34:L34"/>
    <mergeCell ref="B35:C35"/>
    <mergeCell ref="I35:J35"/>
    <mergeCell ref="K35:L35"/>
    <mergeCell ref="B36:C36"/>
    <mergeCell ref="I36:J36"/>
    <mergeCell ref="K36:L36"/>
    <mergeCell ref="B31:C31"/>
    <mergeCell ref="I31:J31"/>
    <mergeCell ref="K31:L31"/>
    <mergeCell ref="B32:C32"/>
    <mergeCell ref="I32:J32"/>
    <mergeCell ref="K32:L32"/>
    <mergeCell ref="B33:C33"/>
    <mergeCell ref="I33:J33"/>
    <mergeCell ref="K33:L33"/>
    <mergeCell ref="B28:C28"/>
    <mergeCell ref="I28:J28"/>
    <mergeCell ref="K28:L28"/>
    <mergeCell ref="B29:C29"/>
    <mergeCell ref="I29:J29"/>
    <mergeCell ref="K29:L29"/>
    <mergeCell ref="B30:C30"/>
    <mergeCell ref="I30:J30"/>
    <mergeCell ref="K30:L30"/>
    <mergeCell ref="B25:C25"/>
    <mergeCell ref="I25:J25"/>
    <mergeCell ref="K25:L25"/>
    <mergeCell ref="B26:C26"/>
    <mergeCell ref="I26:J26"/>
    <mergeCell ref="K26:L26"/>
    <mergeCell ref="B27:C27"/>
    <mergeCell ref="I27:J27"/>
    <mergeCell ref="K27:L27"/>
    <mergeCell ref="B22:C22"/>
    <mergeCell ref="I22:J22"/>
    <mergeCell ref="K22:L22"/>
    <mergeCell ref="B23:C23"/>
    <mergeCell ref="I23:J23"/>
    <mergeCell ref="K23:L23"/>
    <mergeCell ref="B24:C24"/>
    <mergeCell ref="I24:J24"/>
    <mergeCell ref="K24:L24"/>
    <mergeCell ref="B19:C19"/>
    <mergeCell ref="I19:J19"/>
    <mergeCell ref="K19:L19"/>
    <mergeCell ref="B20:C20"/>
    <mergeCell ref="I20:J20"/>
    <mergeCell ref="K20:L20"/>
    <mergeCell ref="B21:C21"/>
    <mergeCell ref="I21:J21"/>
    <mergeCell ref="K21:L21"/>
    <mergeCell ref="B16:C16"/>
    <mergeCell ref="I16:J16"/>
    <mergeCell ref="K16:L16"/>
    <mergeCell ref="B17:C17"/>
    <mergeCell ref="I17:J17"/>
    <mergeCell ref="K17:L17"/>
    <mergeCell ref="B18:C18"/>
    <mergeCell ref="I18:J18"/>
    <mergeCell ref="K18:L18"/>
    <mergeCell ref="I13:J13"/>
    <mergeCell ref="K13:L13"/>
    <mergeCell ref="B14:C14"/>
    <mergeCell ref="I14:J14"/>
    <mergeCell ref="K14:L14"/>
    <mergeCell ref="B13:C13"/>
    <mergeCell ref="B15:C15"/>
    <mergeCell ref="I15:J15"/>
    <mergeCell ref="K15:L15"/>
    <mergeCell ref="A10:B10"/>
    <mergeCell ref="C10:H10"/>
    <mergeCell ref="A11:B11"/>
    <mergeCell ref="C11:H11"/>
    <mergeCell ref="A9:B9"/>
    <mergeCell ref="C9:H9"/>
    <mergeCell ref="A1:F2"/>
    <mergeCell ref="J1:K1"/>
    <mergeCell ref="J2:K3"/>
    <mergeCell ref="A3:F4"/>
    <mergeCell ref="J4:K5"/>
    <mergeCell ref="A8:B8"/>
    <mergeCell ref="C8:H8"/>
    <mergeCell ref="B64:C64"/>
    <mergeCell ref="I55:J55"/>
    <mergeCell ref="I56:J56"/>
    <mergeCell ref="I57:J57"/>
    <mergeCell ref="I58:J58"/>
    <mergeCell ref="I59:J59"/>
    <mergeCell ref="I60:J60"/>
    <mergeCell ref="I61:J61"/>
    <mergeCell ref="I62:J62"/>
    <mergeCell ref="I63:J63"/>
    <mergeCell ref="I64:J64"/>
  </mergeCells>
  <phoneticPr fontId="0" type="noConversion"/>
  <pageMargins left="0.39370078740157483" right="0.39370078740157483" top="0.39370078740157483" bottom="0.39370078740157483" header="0.39370078740157483" footer="0.39370078740157483"/>
  <pageSetup paperSize="9" scale="90" orientation="landscape" horizontalDpi="4294967294" verticalDpi="4294967294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VendContractSSRS.ContractRegist</vt:lpstr>
      <vt:lpstr>VendContractSSRS.ContractRegist!Print_Titles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2017-09-05T07:59:35Z</dcterms:created>
  <dcterms:modified xsi:type="dcterms:W3CDTF">2018-01-15T12:28:47Z</dcterms:modified>
</cp:coreProperties>
</file>