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janes\Desktop\Izvještaj o trošenju sredstava\"/>
    </mc:Choice>
  </mc:AlternateContent>
  <bookViews>
    <workbookView xWindow="0" yWindow="0" windowWidth="28800" windowHeight="11700"/>
  </bookViews>
  <sheets>
    <sheet name="SIJEČANJ 2024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2" i="1" l="1"/>
  <c r="D43" i="1" l="1"/>
  <c r="D41" i="1"/>
  <c r="D117" i="1" l="1"/>
  <c r="C146" i="1" l="1"/>
  <c r="D111" i="1"/>
  <c r="D108" i="1"/>
  <c r="D106" i="1"/>
  <c r="D103" i="1"/>
  <c r="D101" i="1"/>
  <c r="D99" i="1"/>
  <c r="D96" i="1"/>
  <c r="D93" i="1"/>
  <c r="D91" i="1"/>
  <c r="D88" i="1"/>
  <c r="D85" i="1"/>
  <c r="D82" i="1"/>
  <c r="D79" i="1"/>
  <c r="D77" i="1"/>
  <c r="D74" i="1"/>
  <c r="D71" i="1"/>
  <c r="D68" i="1"/>
  <c r="D65" i="1"/>
  <c r="D62" i="1"/>
  <c r="D59" i="1"/>
  <c r="D56" i="1"/>
  <c r="D53" i="1"/>
  <c r="D51" i="1"/>
  <c r="D49" i="1"/>
  <c r="D46" i="1"/>
  <c r="D39" i="1"/>
  <c r="D37" i="1"/>
  <c r="D35" i="1"/>
  <c r="D33" i="1"/>
  <c r="D31" i="1"/>
  <c r="D29" i="1"/>
  <c r="D27" i="1"/>
  <c r="D25" i="1"/>
  <c r="D23" i="1"/>
  <c r="D21" i="1"/>
  <c r="D19" i="1"/>
  <c r="D17" i="1"/>
  <c r="D15" i="1"/>
  <c r="D13" i="1"/>
  <c r="D124" i="1" l="1"/>
</calcChain>
</file>

<file path=xl/sharedStrings.xml><?xml version="1.0" encoding="utf-8"?>
<sst xmlns="http://schemas.openxmlformats.org/spreadsheetml/2006/main" count="246" uniqueCount="90">
  <si>
    <t>INFORMACIJA O TROŠENJU SREDSTAVA ZA SIJEČANJ 2024. GODINE</t>
  </si>
  <si>
    <t>KATEGORIJA 1</t>
  </si>
  <si>
    <t>NAZIV PRIMATELJA</t>
  </si>
  <si>
    <t>OIB PRIMATELJA</t>
  </si>
  <si>
    <t>SJEDIŠTE PRIMATELJA</t>
  </si>
  <si>
    <t>NAČIN OBJAVE ISPLAĆENOG IZNOSA</t>
  </si>
  <si>
    <t>VRSTA RASHODA/IZDATKA</t>
  </si>
  <si>
    <t>ANTONIO MEDIĆ, ODVJETNIK ANTONIO MEDIĆ</t>
  </si>
  <si>
    <t>Ukupno</t>
  </si>
  <si>
    <t>BATUŠIĆ ŠLOGAR ZINKA JAVNI BILJEŽNIK</t>
  </si>
  <si>
    <t xml:space="preserve">BOŽA SVEDREC, JAVNI BILJEŽNIK </t>
  </si>
  <si>
    <t>BRIGITA ANĐAL-MLINARIĆ, JAVNI BILJEŽNIK</t>
  </si>
  <si>
    <t>Općinski sud u Požegi</t>
  </si>
  <si>
    <t>POŽEGA</t>
  </si>
  <si>
    <t>Općinski sud u Puli - Pola</t>
  </si>
  <si>
    <t>Općinski građanski sud u Zagrebu</t>
  </si>
  <si>
    <t>ZAGREB</t>
  </si>
  <si>
    <t>Općinski radni sud u Zagrebu</t>
  </si>
  <si>
    <t>Općinski sud u Sesvetama</t>
  </si>
  <si>
    <t>SESVETE</t>
  </si>
  <si>
    <t>MINISTARSTVO RADA I MIROVINSKOG SUSTAVA</t>
  </si>
  <si>
    <t>JAVNI BILJEŽNIK DOMAGOJ RANOGAJEC</t>
  </si>
  <si>
    <t>JAVNI BILJEŽNIK MARIJA GLIBOTA</t>
  </si>
  <si>
    <t>JAVNI BILJEŽNIK STJEPAN ŠAŠKOR</t>
  </si>
  <si>
    <t>MAĐARIĆ  LUI - ODVJETNIČKO DRUŠTVO</t>
  </si>
  <si>
    <t>MARGITA PLAŽANIN ODVJETNICA</t>
  </si>
  <si>
    <t>MEDICAL INTERTRADE D.O.O.</t>
  </si>
  <si>
    <t>SVETA NEDJELJA</t>
  </si>
  <si>
    <t>MEDINA KARAHASANOVIĆ, JAVNI BILJEŽNIK</t>
  </si>
  <si>
    <t>MIRO MARINOVIĆ ODVJETNIK MIRO MARINOVIĆ</t>
  </si>
  <si>
    <t>OD MIŠEVIĆ I JARIĆ d.o.o.</t>
  </si>
  <si>
    <t>Osijek</t>
  </si>
  <si>
    <t>Odvjetničko društvo KUŽELIČKI &amp; MUČNJAK, d.o.o.</t>
  </si>
  <si>
    <t>Odvjetničko društvo DRAGIČEVIĆ I PARTNERI d.o.o.</t>
  </si>
  <si>
    <t>Odvjetničko društvo BARIŠIĆ &amp; BARIŠIĆ d.o.o.</t>
  </si>
  <si>
    <t>Odvjetničko društvo BUŠURELO, ŽUŽUL i partneri d.o.o.</t>
  </si>
  <si>
    <t>OD KRIŽANEC, CAR-PAVLIC &amp; POPARIĆ j.t.d.</t>
  </si>
  <si>
    <t>Odvjetničko društvo Pintarić i Srednoselec Pintarić d.o.o.</t>
  </si>
  <si>
    <t>Odvjetničko društvo TÖDTLING &amp; PARTNERI d.o.o.</t>
  </si>
  <si>
    <t>ODVJETNIK DAVOR LAZIĆ</t>
  </si>
  <si>
    <t>ODVJETNIK HRVOJE MUČNJAK</t>
  </si>
  <si>
    <t>ODVJETNIK JONJIĆ TOMISLAV</t>
  </si>
  <si>
    <t>ODVJETNIK JURICA JELINIĆ</t>
  </si>
  <si>
    <t>ODVJETNIK MARKO UJEVIĆ</t>
  </si>
  <si>
    <t>ODVJETNIK MIRKO KOVAČ</t>
  </si>
  <si>
    <t>ODVJETNIK ZORAN PULJIZ</t>
  </si>
  <si>
    <t>OPĆINSKI SUD U NOVOM ZAGREBU</t>
  </si>
  <si>
    <t>TATJANA PERIĆ, TATJANA PERIĆ JAVNI BILJEŽNIK</t>
  </si>
  <si>
    <t>TUŠAK MILETIĆ i PARTNERI odvjetničko društvo, j.t.d.</t>
  </si>
  <si>
    <t>ZAGREBAČKA BANKA D.D.</t>
  </si>
  <si>
    <t>ZRINKA GOLUBIĆ, ODVJETNICA ZRINKA GOLUBIĆ</t>
  </si>
  <si>
    <t>KATEGORIJA 2</t>
  </si>
  <si>
    <t>Plaće za redovan rad</t>
  </si>
  <si>
    <t>Plaće za prekovremeni rad</t>
  </si>
  <si>
    <t>Plaće za posebne uvjete rada</t>
  </si>
  <si>
    <t>Ostali rashodi za zaposlene</t>
  </si>
  <si>
    <t>Doprinosi za mirovinsko osiguranje</t>
  </si>
  <si>
    <t>Doprinosi za obvezno zdravstveno osiguranje</t>
  </si>
  <si>
    <t>Doprinosi za obvezno osiguranje u slučaju nezaposlenosti</t>
  </si>
  <si>
    <t>Naknade za prijevoz, za rad na terenu i odvojeni život</t>
  </si>
  <si>
    <t>Službena putovanja</t>
  </si>
  <si>
    <t>Naknade za rad predstavničkih i izvršnih tijela, povjerenstava i slično</t>
  </si>
  <si>
    <t>Troškovi sudskih postupaka</t>
  </si>
  <si>
    <t>Naknade troškova osobama izvan radnog odnosa</t>
  </si>
  <si>
    <t>Obvezni i preventivni zdravstveni pregledi zaposlenika</t>
  </si>
  <si>
    <t>Naknade građanima i kućanstvima u novcu</t>
  </si>
  <si>
    <t>Ugovorene kazne i ostale naknade šteta</t>
  </si>
  <si>
    <t>Zatezne kamate</t>
  </si>
  <si>
    <t>Ukupno za siječanj 2024. godine</t>
  </si>
  <si>
    <t>Intelektualne i osobne usluge</t>
  </si>
  <si>
    <t>Pristojbe i naknade</t>
  </si>
  <si>
    <t>Ostale usluge</t>
  </si>
  <si>
    <t>Bankarske usluge i usluge platnog prometa</t>
  </si>
  <si>
    <t>MARINA MARKOVIĆ MIOĆ</t>
  </si>
  <si>
    <t>DORA BRIJAČAK</t>
  </si>
  <si>
    <t>LUKA ŠIMIĆ</t>
  </si>
  <si>
    <t>PETRA MJEHOVIĆ</t>
  </si>
  <si>
    <t>ASJA ALEBIĆ</t>
  </si>
  <si>
    <t>JAVNI BILJEŽNIK DOMAGOJ OCVAREK</t>
  </si>
  <si>
    <t xml:space="preserve">PULA </t>
  </si>
  <si>
    <t>TIFON D.O.O</t>
  </si>
  <si>
    <t>PETROL D.O.O.</t>
  </si>
  <si>
    <t>Energija</t>
  </si>
  <si>
    <t>MINISTARSTVO FINANCIJA - POREZNA UPRAVA</t>
  </si>
  <si>
    <t>Materijal i sirovine</t>
  </si>
  <si>
    <t>Usluge tekućeg i investicijskog održavanja</t>
  </si>
  <si>
    <t>Dodatna ulaganja na građevinskim objektima</t>
  </si>
  <si>
    <t>Klinički bolnički centar Zagreb</t>
  </si>
  <si>
    <t>Kišpatičeva 12, Zagreb</t>
  </si>
  <si>
    <t>RKP: 38069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</si>
</sst>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name val="Times New Roman"/>
      <family val="1"/>
      <charset val="238"/>
    </font>
    <font>
      <sz val="11"/>
      <color theme="9" tint="-0.249977111117893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color indexed="8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9"/>
        <bgColor indexed="8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8" fillId="0" borderId="0"/>
  </cellStyleXfs>
  <cellXfs count="44">
    <xf numFmtId="0" fontId="0" fillId="0" borderId="0" xfId="0"/>
    <xf numFmtId="0" fontId="4" fillId="0" borderId="1" xfId="0" applyFont="1" applyBorder="1"/>
    <xf numFmtId="0" fontId="0" fillId="0" borderId="1" xfId="0" applyBorder="1"/>
    <xf numFmtId="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1" fillId="3" borderId="0" xfId="0" applyFont="1" applyFill="1" applyAlignment="1">
      <alignment horizontal="center"/>
    </xf>
    <xf numFmtId="4" fontId="1" fillId="3" borderId="0" xfId="0" applyNumberFormat="1" applyFont="1" applyFill="1" applyAlignment="1">
      <alignment horizontal="center"/>
    </xf>
    <xf numFmtId="0" fontId="0" fillId="3" borderId="0" xfId="0" applyFill="1"/>
    <xf numFmtId="0" fontId="1" fillId="3" borderId="2" xfId="0" applyFont="1" applyFill="1" applyBorder="1" applyAlignment="1">
      <alignment horizontal="center"/>
    </xf>
    <xf numFmtId="0" fontId="0" fillId="3" borderId="2" xfId="0" applyFill="1" applyBorder="1"/>
    <xf numFmtId="4" fontId="1" fillId="3" borderId="2" xfId="0" applyNumberFormat="1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1" fillId="3" borderId="0" xfId="0" applyFont="1" applyFill="1" applyBorder="1"/>
    <xf numFmtId="4" fontId="1" fillId="3" borderId="0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4" fontId="0" fillId="0" borderId="0" xfId="0" applyNumberFormat="1"/>
    <xf numFmtId="4" fontId="6" fillId="0" borderId="0" xfId="0" applyNumberFormat="1" applyFont="1"/>
    <xf numFmtId="0" fontId="6" fillId="0" borderId="0" xfId="0" applyFont="1"/>
    <xf numFmtId="4" fontId="7" fillId="3" borderId="1" xfId="0" applyNumberFormat="1" applyFont="1" applyFill="1" applyBorder="1" applyAlignment="1">
      <alignment horizontal="center"/>
    </xf>
    <xf numFmtId="4" fontId="0" fillId="0" borderId="0" xfId="0" applyNumberFormat="1" applyAlignment="1">
      <alignment horizontal="center"/>
    </xf>
    <xf numFmtId="0" fontId="0" fillId="3" borderId="0" xfId="0" applyFill="1" applyAlignment="1">
      <alignment horizontal="center"/>
    </xf>
    <xf numFmtId="0" fontId="0" fillId="3" borderId="1" xfId="0" applyFill="1" applyBorder="1"/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/>
    <xf numFmtId="4" fontId="1" fillId="3" borderId="1" xfId="0" applyNumberFormat="1" applyFont="1" applyFill="1" applyBorder="1" applyAlignment="1">
      <alignment horizontal="center"/>
    </xf>
    <xf numFmtId="0" fontId="5" fillId="0" borderId="1" xfId="1" applyFont="1" applyFill="1" applyBorder="1" applyAlignment="1">
      <alignment horizontal="left" vertical="center" wrapText="1"/>
    </xf>
    <xf numFmtId="0" fontId="5" fillId="3" borderId="1" xfId="1" applyFont="1" applyFill="1" applyBorder="1" applyAlignment="1">
      <alignment horizontal="left" vertical="center" wrapText="1"/>
    </xf>
    <xf numFmtId="0" fontId="0" fillId="0" borderId="0" xfId="0" applyBorder="1"/>
    <xf numFmtId="0" fontId="3" fillId="4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4" fontId="0" fillId="0" borderId="1" xfId="0" applyNumberFormat="1" applyBorder="1" applyAlignment="1">
      <alignment horizontal="center" vertical="center"/>
    </xf>
    <xf numFmtId="0" fontId="0" fillId="3" borderId="0" xfId="0" applyFill="1" applyAlignment="1">
      <alignment horizontal="left"/>
    </xf>
    <xf numFmtId="0" fontId="5" fillId="5" borderId="1" xfId="2" applyFont="1" applyFill="1" applyBorder="1" applyAlignment="1">
      <alignment horizontal="left" vertical="center" wrapText="1"/>
    </xf>
    <xf numFmtId="0" fontId="5" fillId="0" borderId="1" xfId="2" applyFont="1" applyFill="1" applyBorder="1" applyAlignment="1">
      <alignment horizontal="left" vertical="center" wrapText="1"/>
    </xf>
  </cellXfs>
  <cellStyles count="3">
    <cellStyle name="Normal" xfId="0" builtinId="0"/>
    <cellStyle name="Normalno 2" xfId="1"/>
    <cellStyle name="Obično_List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65"/>
  <sheetViews>
    <sheetView tabSelected="1" workbookViewId="0">
      <selection activeCell="D139" sqref="D139"/>
    </sheetView>
  </sheetViews>
  <sheetFormatPr defaultRowHeight="15" x14ac:dyDescent="0.25"/>
  <cols>
    <col min="1" max="1" width="47.42578125" customWidth="1"/>
    <col min="2" max="2" width="16.7109375" bestFit="1" customWidth="1"/>
    <col min="3" max="3" width="22.5703125" bestFit="1" customWidth="1"/>
    <col min="4" max="4" width="24.42578125" customWidth="1"/>
    <col min="5" max="5" width="28.28515625" customWidth="1"/>
    <col min="6" max="6" width="9.28515625" customWidth="1"/>
  </cols>
  <sheetData>
    <row r="2" spans="1:6" ht="18.75" x14ac:dyDescent="0.3">
      <c r="A2" s="32" t="s">
        <v>87</v>
      </c>
    </row>
    <row r="3" spans="1:6" ht="18.75" x14ac:dyDescent="0.3">
      <c r="A3" s="32" t="s">
        <v>88</v>
      </c>
    </row>
    <row r="4" spans="1:6" ht="18.75" x14ac:dyDescent="0.3">
      <c r="A4" s="32" t="s">
        <v>89</v>
      </c>
    </row>
    <row r="6" spans="1:6" ht="18.75" x14ac:dyDescent="0.3">
      <c r="A6" s="33" t="s">
        <v>0</v>
      </c>
      <c r="B6" s="33"/>
      <c r="C6" s="33"/>
      <c r="D6" s="33"/>
      <c r="E6" s="33"/>
      <c r="F6" s="33"/>
    </row>
    <row r="7" spans="1:6" x14ac:dyDescent="0.25">
      <c r="A7" s="28"/>
      <c r="B7" s="28"/>
      <c r="C7" s="28"/>
      <c r="D7" s="28"/>
      <c r="E7" s="28"/>
    </row>
    <row r="8" spans="1:6" ht="18.75" x14ac:dyDescent="0.3">
      <c r="A8" s="33" t="s">
        <v>1</v>
      </c>
      <c r="B8" s="33"/>
      <c r="C8" s="28"/>
      <c r="D8" s="28"/>
      <c r="E8" s="28"/>
    </row>
    <row r="10" spans="1:6" ht="25.5" x14ac:dyDescent="0.25">
      <c r="A10" s="30" t="s">
        <v>2</v>
      </c>
      <c r="B10" s="30" t="s">
        <v>3</v>
      </c>
      <c r="C10" s="30" t="s">
        <v>4</v>
      </c>
      <c r="D10" s="31" t="s">
        <v>5</v>
      </c>
      <c r="E10" s="35" t="s">
        <v>6</v>
      </c>
      <c r="F10" s="36"/>
    </row>
    <row r="11" spans="1:6" x14ac:dyDescent="0.25">
      <c r="A11" s="1" t="s">
        <v>7</v>
      </c>
      <c r="B11" s="2"/>
      <c r="C11" s="2"/>
      <c r="D11" s="3">
        <v>559.91999999999996</v>
      </c>
      <c r="E11" s="26" t="s">
        <v>62</v>
      </c>
      <c r="F11" s="4">
        <v>3296</v>
      </c>
    </row>
    <row r="12" spans="1:6" x14ac:dyDescent="0.25">
      <c r="A12" s="1" t="s">
        <v>7</v>
      </c>
      <c r="B12" s="2"/>
      <c r="C12" s="2"/>
      <c r="D12" s="3">
        <v>4.59</v>
      </c>
      <c r="E12" s="26" t="s">
        <v>67</v>
      </c>
      <c r="F12" s="4">
        <v>3433</v>
      </c>
    </row>
    <row r="13" spans="1:6" x14ac:dyDescent="0.25">
      <c r="A13" s="5" t="s">
        <v>8</v>
      </c>
      <c r="B13" s="5"/>
      <c r="C13" s="5"/>
      <c r="D13" s="6">
        <f>SUM(D11:D12)</f>
        <v>564.51</v>
      </c>
      <c r="E13" s="41"/>
      <c r="F13" s="7"/>
    </row>
    <row r="14" spans="1:6" x14ac:dyDescent="0.25">
      <c r="A14" s="1" t="s">
        <v>9</v>
      </c>
      <c r="B14" s="2"/>
      <c r="C14" s="2"/>
      <c r="D14" s="3">
        <v>12.5</v>
      </c>
      <c r="E14" s="26" t="s">
        <v>62</v>
      </c>
      <c r="F14" s="4">
        <v>3296</v>
      </c>
    </row>
    <row r="15" spans="1:6" x14ac:dyDescent="0.25">
      <c r="A15" s="8" t="s">
        <v>8</v>
      </c>
      <c r="B15" s="9"/>
      <c r="C15" s="9"/>
      <c r="D15" s="10">
        <f>SUM(D14)</f>
        <v>12.5</v>
      </c>
      <c r="E15" s="41"/>
      <c r="F15" s="7"/>
    </row>
    <row r="16" spans="1:6" x14ac:dyDescent="0.25">
      <c r="A16" s="1" t="s">
        <v>10</v>
      </c>
      <c r="B16" s="2"/>
      <c r="C16" s="2"/>
      <c r="D16" s="3">
        <v>87.5</v>
      </c>
      <c r="E16" s="26" t="s">
        <v>62</v>
      </c>
      <c r="F16" s="4">
        <v>3296</v>
      </c>
    </row>
    <row r="17" spans="1:6" x14ac:dyDescent="0.25">
      <c r="A17" s="11" t="s">
        <v>8</v>
      </c>
      <c r="B17" s="12"/>
      <c r="C17" s="12"/>
      <c r="D17" s="13">
        <f>SUM(D16)</f>
        <v>87.5</v>
      </c>
      <c r="E17" s="41"/>
      <c r="F17" s="7"/>
    </row>
    <row r="18" spans="1:6" x14ac:dyDescent="0.25">
      <c r="A18" s="1" t="s">
        <v>11</v>
      </c>
      <c r="B18" s="2"/>
      <c r="C18" s="2"/>
      <c r="D18" s="3">
        <v>12.5</v>
      </c>
      <c r="E18" s="26" t="s">
        <v>62</v>
      </c>
      <c r="F18" s="4">
        <v>3296</v>
      </c>
    </row>
    <row r="19" spans="1:6" x14ac:dyDescent="0.25">
      <c r="A19" s="11" t="s">
        <v>8</v>
      </c>
      <c r="B19" s="7"/>
      <c r="C19" s="7"/>
      <c r="D19" s="6">
        <f>SUM(D18)</f>
        <v>12.5</v>
      </c>
      <c r="E19" s="41"/>
      <c r="F19" s="7"/>
    </row>
    <row r="20" spans="1:6" x14ac:dyDescent="0.25">
      <c r="A20" s="1" t="s">
        <v>12</v>
      </c>
      <c r="B20" s="14">
        <v>49328464172</v>
      </c>
      <c r="C20" s="14" t="s">
        <v>13</v>
      </c>
      <c r="D20" s="3">
        <v>6.64</v>
      </c>
      <c r="E20" s="42" t="s">
        <v>70</v>
      </c>
      <c r="F20" s="4">
        <v>3295</v>
      </c>
    </row>
    <row r="21" spans="1:6" x14ac:dyDescent="0.25">
      <c r="A21" s="11" t="s">
        <v>8</v>
      </c>
      <c r="B21" s="7"/>
      <c r="C21" s="7"/>
      <c r="D21" s="6">
        <f>SUM(D20)</f>
        <v>6.64</v>
      </c>
      <c r="E21" s="41"/>
      <c r="F21" s="7"/>
    </row>
    <row r="22" spans="1:6" x14ac:dyDescent="0.25">
      <c r="A22" s="1" t="s">
        <v>14</v>
      </c>
      <c r="B22" s="14">
        <v>38304616284</v>
      </c>
      <c r="C22" s="14" t="s">
        <v>79</v>
      </c>
      <c r="D22" s="3">
        <v>6.64</v>
      </c>
      <c r="E22" s="42" t="s">
        <v>70</v>
      </c>
      <c r="F22" s="4">
        <v>3295</v>
      </c>
    </row>
    <row r="23" spans="1:6" x14ac:dyDescent="0.25">
      <c r="A23" s="11" t="s">
        <v>8</v>
      </c>
      <c r="B23" s="7"/>
      <c r="C23" s="7"/>
      <c r="D23" s="6">
        <f>SUM(D22)</f>
        <v>6.64</v>
      </c>
      <c r="E23" s="41"/>
      <c r="F23" s="7"/>
    </row>
    <row r="24" spans="1:6" x14ac:dyDescent="0.25">
      <c r="A24" s="1" t="s">
        <v>15</v>
      </c>
      <c r="B24" s="14">
        <v>1252163117</v>
      </c>
      <c r="C24" s="14" t="s">
        <v>16</v>
      </c>
      <c r="D24" s="3">
        <v>19.839999999999996</v>
      </c>
      <c r="E24" s="42" t="s">
        <v>70</v>
      </c>
      <c r="F24" s="4">
        <v>3295</v>
      </c>
    </row>
    <row r="25" spans="1:6" x14ac:dyDescent="0.25">
      <c r="A25" s="11" t="s">
        <v>8</v>
      </c>
      <c r="B25" s="7"/>
      <c r="C25" s="7"/>
      <c r="D25" s="6">
        <f>SUM(D24)</f>
        <v>19.839999999999996</v>
      </c>
      <c r="E25" s="41"/>
      <c r="F25" s="7"/>
    </row>
    <row r="26" spans="1:6" x14ac:dyDescent="0.25">
      <c r="A26" s="1" t="s">
        <v>17</v>
      </c>
      <c r="B26" s="14">
        <v>4755372979</v>
      </c>
      <c r="C26" s="14" t="s">
        <v>16</v>
      </c>
      <c r="D26" s="3">
        <v>7050.6400000000049</v>
      </c>
      <c r="E26" s="42" t="s">
        <v>70</v>
      </c>
      <c r="F26" s="4">
        <v>3295</v>
      </c>
    </row>
    <row r="27" spans="1:6" x14ac:dyDescent="0.25">
      <c r="A27" s="11" t="s">
        <v>8</v>
      </c>
      <c r="B27" s="7"/>
      <c r="C27" s="7"/>
      <c r="D27" s="6">
        <f>SUM(D26)</f>
        <v>7050.6400000000049</v>
      </c>
      <c r="E27" s="41"/>
      <c r="F27" s="7"/>
    </row>
    <row r="28" spans="1:6" x14ac:dyDescent="0.25">
      <c r="A28" s="1" t="s">
        <v>18</v>
      </c>
      <c r="B28" s="14">
        <v>72931567836</v>
      </c>
      <c r="C28" s="14" t="s">
        <v>19</v>
      </c>
      <c r="D28" s="3">
        <v>23.24</v>
      </c>
      <c r="E28" s="42" t="s">
        <v>70</v>
      </c>
      <c r="F28" s="4">
        <v>3295</v>
      </c>
    </row>
    <row r="29" spans="1:6" x14ac:dyDescent="0.25">
      <c r="A29" s="11" t="s">
        <v>8</v>
      </c>
      <c r="B29" s="7"/>
      <c r="C29" s="7"/>
      <c r="D29" s="6">
        <f>SUM(D28)</f>
        <v>23.24</v>
      </c>
      <c r="E29" s="41"/>
      <c r="F29" s="7"/>
    </row>
    <row r="30" spans="1:6" x14ac:dyDescent="0.25">
      <c r="A30" s="1" t="s">
        <v>20</v>
      </c>
      <c r="B30" s="14">
        <v>53969486500</v>
      </c>
      <c r="C30" s="14" t="s">
        <v>16</v>
      </c>
      <c r="D30" s="3">
        <v>74.33</v>
      </c>
      <c r="E30" s="43" t="s">
        <v>71</v>
      </c>
      <c r="F30" s="4">
        <v>3239</v>
      </c>
    </row>
    <row r="31" spans="1:6" x14ac:dyDescent="0.25">
      <c r="A31" s="11" t="s">
        <v>8</v>
      </c>
      <c r="B31" s="12"/>
      <c r="C31" s="12"/>
      <c r="D31" s="13">
        <f>SUM(D30)</f>
        <v>74.33</v>
      </c>
      <c r="E31" s="41"/>
      <c r="F31" s="7"/>
    </row>
    <row r="32" spans="1:6" x14ac:dyDescent="0.25">
      <c r="A32" s="1" t="s">
        <v>78</v>
      </c>
      <c r="B32" s="14"/>
      <c r="C32" s="14"/>
      <c r="D32" s="3">
        <v>25</v>
      </c>
      <c r="E32" s="26" t="s">
        <v>62</v>
      </c>
      <c r="F32" s="4">
        <v>3296</v>
      </c>
    </row>
    <row r="33" spans="1:6" x14ac:dyDescent="0.25">
      <c r="A33" s="11" t="s">
        <v>8</v>
      </c>
      <c r="B33" s="12"/>
      <c r="C33" s="12"/>
      <c r="D33" s="13">
        <f>SUM(D32)</f>
        <v>25</v>
      </c>
      <c r="E33" s="41"/>
      <c r="F33" s="7"/>
    </row>
    <row r="34" spans="1:6" x14ac:dyDescent="0.25">
      <c r="A34" s="1" t="s">
        <v>21</v>
      </c>
      <c r="B34" s="14"/>
      <c r="C34" s="14"/>
      <c r="D34" s="3">
        <v>25</v>
      </c>
      <c r="E34" s="26" t="s">
        <v>62</v>
      </c>
      <c r="F34" s="4">
        <v>3296</v>
      </c>
    </row>
    <row r="35" spans="1:6" x14ac:dyDescent="0.25">
      <c r="A35" s="11" t="s">
        <v>8</v>
      </c>
      <c r="B35" s="12"/>
      <c r="C35" s="12"/>
      <c r="D35" s="13">
        <f>SUM(D34)</f>
        <v>25</v>
      </c>
      <c r="E35" s="41"/>
      <c r="F35" s="7"/>
    </row>
    <row r="36" spans="1:6" x14ac:dyDescent="0.25">
      <c r="A36" s="1" t="s">
        <v>22</v>
      </c>
      <c r="B36" s="14"/>
      <c r="C36" s="14"/>
      <c r="D36" s="3">
        <v>212.5</v>
      </c>
      <c r="E36" s="26" t="s">
        <v>62</v>
      </c>
      <c r="F36" s="4">
        <v>3296</v>
      </c>
    </row>
    <row r="37" spans="1:6" x14ac:dyDescent="0.25">
      <c r="A37" s="11" t="s">
        <v>8</v>
      </c>
      <c r="B37" s="12"/>
      <c r="C37" s="12"/>
      <c r="D37" s="13">
        <f>SUM(D36)</f>
        <v>212.5</v>
      </c>
      <c r="E37" s="41"/>
      <c r="F37" s="7"/>
    </row>
    <row r="38" spans="1:6" x14ac:dyDescent="0.25">
      <c r="A38" s="1" t="s">
        <v>23</v>
      </c>
      <c r="B38" s="14"/>
      <c r="C38" s="14"/>
      <c r="D38" s="3">
        <v>37.5</v>
      </c>
      <c r="E38" s="26" t="s">
        <v>62</v>
      </c>
      <c r="F38" s="4">
        <v>3296</v>
      </c>
    </row>
    <row r="39" spans="1:6" x14ac:dyDescent="0.25">
      <c r="A39" s="11" t="s">
        <v>8</v>
      </c>
      <c r="B39" s="12"/>
      <c r="C39" s="12"/>
      <c r="D39" s="13">
        <f>SUM(D38)</f>
        <v>37.5</v>
      </c>
      <c r="E39" s="41"/>
      <c r="F39" s="7"/>
    </row>
    <row r="40" spans="1:6" x14ac:dyDescent="0.25">
      <c r="A40" s="1" t="s">
        <v>80</v>
      </c>
      <c r="B40" s="14">
        <v>77607495225</v>
      </c>
      <c r="C40" s="14" t="s">
        <v>16</v>
      </c>
      <c r="D40" s="3">
        <v>112.6</v>
      </c>
      <c r="E40" s="26" t="s">
        <v>82</v>
      </c>
      <c r="F40" s="4">
        <v>3223</v>
      </c>
    </row>
    <row r="41" spans="1:6" x14ac:dyDescent="0.25">
      <c r="A41" s="11" t="s">
        <v>8</v>
      </c>
      <c r="B41" s="12"/>
      <c r="C41" s="12"/>
      <c r="D41" s="13">
        <f>SUM(D40)</f>
        <v>112.6</v>
      </c>
      <c r="E41" s="41"/>
      <c r="F41" s="7"/>
    </row>
    <row r="42" spans="1:6" x14ac:dyDescent="0.25">
      <c r="A42" s="1" t="s">
        <v>81</v>
      </c>
      <c r="B42" s="14">
        <v>75550985023</v>
      </c>
      <c r="C42" s="14" t="s">
        <v>16</v>
      </c>
      <c r="D42" s="3">
        <v>53</v>
      </c>
      <c r="E42" s="26" t="s">
        <v>82</v>
      </c>
      <c r="F42" s="4">
        <v>3223</v>
      </c>
    </row>
    <row r="43" spans="1:6" x14ac:dyDescent="0.25">
      <c r="A43" s="11" t="s">
        <v>8</v>
      </c>
      <c r="B43" s="12"/>
      <c r="C43" s="12"/>
      <c r="D43" s="13">
        <f>SUM(D42)</f>
        <v>53</v>
      </c>
      <c r="E43" s="41"/>
      <c r="F43" s="7"/>
    </row>
    <row r="44" spans="1:6" x14ac:dyDescent="0.25">
      <c r="A44" s="1" t="s">
        <v>24</v>
      </c>
      <c r="B44" s="14">
        <v>27355904472</v>
      </c>
      <c r="C44" s="14" t="s">
        <v>16</v>
      </c>
      <c r="D44" s="3">
        <v>102528.38</v>
      </c>
      <c r="E44" s="26" t="s">
        <v>62</v>
      </c>
      <c r="F44" s="4">
        <v>3296</v>
      </c>
    </row>
    <row r="45" spans="1:6" x14ac:dyDescent="0.25">
      <c r="A45" s="1" t="s">
        <v>24</v>
      </c>
      <c r="B45" s="14">
        <v>27355904472</v>
      </c>
      <c r="C45" s="14" t="s">
        <v>16</v>
      </c>
      <c r="D45" s="3">
        <v>79821.86</v>
      </c>
      <c r="E45" s="26" t="s">
        <v>67</v>
      </c>
      <c r="F45" s="4">
        <v>3433</v>
      </c>
    </row>
    <row r="46" spans="1:6" x14ac:dyDescent="0.25">
      <c r="A46" s="11" t="s">
        <v>8</v>
      </c>
      <c r="B46" s="12"/>
      <c r="C46" s="12"/>
      <c r="D46" s="13">
        <f>SUM(D44:D45)</f>
        <v>182350.24</v>
      </c>
      <c r="E46" s="41"/>
      <c r="F46" s="7"/>
    </row>
    <row r="47" spans="1:6" x14ac:dyDescent="0.25">
      <c r="A47" s="1" t="s">
        <v>25</v>
      </c>
      <c r="B47" s="14"/>
      <c r="C47" s="14"/>
      <c r="D47" s="3">
        <v>7849.7800000000007</v>
      </c>
      <c r="E47" s="26" t="s">
        <v>62</v>
      </c>
      <c r="F47" s="4">
        <v>3296</v>
      </c>
    </row>
    <row r="48" spans="1:6" x14ac:dyDescent="0.25">
      <c r="A48" s="1" t="s">
        <v>25</v>
      </c>
      <c r="B48" s="14"/>
      <c r="C48" s="14"/>
      <c r="D48" s="3">
        <v>213.04</v>
      </c>
      <c r="E48" s="26" t="s">
        <v>67</v>
      </c>
      <c r="F48" s="4">
        <v>3433</v>
      </c>
    </row>
    <row r="49" spans="1:6" x14ac:dyDescent="0.25">
      <c r="A49" s="11" t="s">
        <v>8</v>
      </c>
      <c r="B49" s="12"/>
      <c r="C49" s="12"/>
      <c r="D49" s="13">
        <f>SUM(D47:D48)</f>
        <v>8062.8200000000006</v>
      </c>
      <c r="E49" s="41"/>
      <c r="F49" s="7"/>
    </row>
    <row r="50" spans="1:6" x14ac:dyDescent="0.25">
      <c r="A50" s="1" t="s">
        <v>26</v>
      </c>
      <c r="B50" s="14">
        <v>4492664153</v>
      </c>
      <c r="C50" s="14" t="s">
        <v>27</v>
      </c>
      <c r="D50" s="3">
        <v>264</v>
      </c>
      <c r="E50" s="26" t="s">
        <v>62</v>
      </c>
      <c r="F50" s="4">
        <v>3296</v>
      </c>
    </row>
    <row r="51" spans="1:6" x14ac:dyDescent="0.25">
      <c r="A51" s="11" t="s">
        <v>8</v>
      </c>
      <c r="B51" s="12"/>
      <c r="C51" s="12"/>
      <c r="D51" s="13">
        <f>SUM(D50)</f>
        <v>264</v>
      </c>
      <c r="E51" s="41"/>
      <c r="F51" s="7"/>
    </row>
    <row r="52" spans="1:6" x14ac:dyDescent="0.25">
      <c r="A52" s="1" t="s">
        <v>28</v>
      </c>
      <c r="B52" s="14"/>
      <c r="C52" s="14"/>
      <c r="D52" s="3">
        <v>62.319999999999993</v>
      </c>
      <c r="E52" s="26" t="s">
        <v>62</v>
      </c>
      <c r="F52" s="4">
        <v>3296</v>
      </c>
    </row>
    <row r="53" spans="1:6" x14ac:dyDescent="0.25">
      <c r="A53" s="11" t="s">
        <v>8</v>
      </c>
      <c r="B53" s="12"/>
      <c r="C53" s="12"/>
      <c r="D53" s="13">
        <f>SUM(D52)</f>
        <v>62.319999999999993</v>
      </c>
      <c r="E53" s="41"/>
      <c r="F53" s="7"/>
    </row>
    <row r="54" spans="1:6" x14ac:dyDescent="0.25">
      <c r="A54" s="1" t="s">
        <v>29</v>
      </c>
      <c r="B54" s="14"/>
      <c r="C54" s="14"/>
      <c r="D54" s="3">
        <v>12786.19</v>
      </c>
      <c r="E54" s="26" t="s">
        <v>62</v>
      </c>
      <c r="F54" s="4">
        <v>3296</v>
      </c>
    </row>
    <row r="55" spans="1:6" x14ac:dyDescent="0.25">
      <c r="A55" s="1" t="s">
        <v>29</v>
      </c>
      <c r="B55" s="14"/>
      <c r="C55" s="14"/>
      <c r="D55" s="3">
        <v>344.24999999999994</v>
      </c>
      <c r="E55" s="26" t="s">
        <v>67</v>
      </c>
      <c r="F55" s="4">
        <v>3433</v>
      </c>
    </row>
    <row r="56" spans="1:6" x14ac:dyDescent="0.25">
      <c r="A56" s="11" t="s">
        <v>8</v>
      </c>
      <c r="B56" s="12"/>
      <c r="C56" s="12"/>
      <c r="D56" s="13">
        <f>SUM(D54:D55)</f>
        <v>13130.44</v>
      </c>
      <c r="E56" s="41"/>
      <c r="F56" s="7"/>
    </row>
    <row r="57" spans="1:6" x14ac:dyDescent="0.25">
      <c r="A57" s="1" t="s">
        <v>30</v>
      </c>
      <c r="B57" s="14">
        <v>87309719219</v>
      </c>
      <c r="C57" s="14" t="s">
        <v>31</v>
      </c>
      <c r="D57" s="3">
        <v>4140.41</v>
      </c>
      <c r="E57" s="26" t="s">
        <v>62</v>
      </c>
      <c r="F57" s="4">
        <v>3296</v>
      </c>
    </row>
    <row r="58" spans="1:6" x14ac:dyDescent="0.25">
      <c r="A58" s="1" t="s">
        <v>30</v>
      </c>
      <c r="B58" s="14">
        <v>87309719219</v>
      </c>
      <c r="C58" s="14" t="s">
        <v>31</v>
      </c>
      <c r="D58" s="3">
        <v>133.44999999999999</v>
      </c>
      <c r="E58" s="26" t="s">
        <v>67</v>
      </c>
      <c r="F58" s="4">
        <v>3433</v>
      </c>
    </row>
    <row r="59" spans="1:6" x14ac:dyDescent="0.25">
      <c r="A59" s="11" t="s">
        <v>8</v>
      </c>
      <c r="B59" s="12"/>
      <c r="C59" s="12"/>
      <c r="D59" s="13">
        <f>SUM(D57:D58)</f>
        <v>4273.8599999999997</v>
      </c>
      <c r="E59" s="41"/>
      <c r="F59" s="7"/>
    </row>
    <row r="60" spans="1:6" x14ac:dyDescent="0.25">
      <c r="A60" s="1" t="s">
        <v>32</v>
      </c>
      <c r="B60" s="14">
        <v>85262510677</v>
      </c>
      <c r="C60" s="14" t="s">
        <v>16</v>
      </c>
      <c r="D60" s="3">
        <v>3109.21</v>
      </c>
      <c r="E60" s="26" t="s">
        <v>62</v>
      </c>
      <c r="F60" s="4">
        <v>3296</v>
      </c>
    </row>
    <row r="61" spans="1:6" x14ac:dyDescent="0.25">
      <c r="A61" s="1" t="s">
        <v>32</v>
      </c>
      <c r="B61" s="14">
        <v>85262510677</v>
      </c>
      <c r="C61" s="14" t="s">
        <v>16</v>
      </c>
      <c r="D61" s="3">
        <v>130.24</v>
      </c>
      <c r="E61" s="26" t="s">
        <v>67</v>
      </c>
      <c r="F61" s="4">
        <v>3433</v>
      </c>
    </row>
    <row r="62" spans="1:6" x14ac:dyDescent="0.25">
      <c r="A62" s="11" t="s">
        <v>8</v>
      </c>
      <c r="B62" s="12"/>
      <c r="C62" s="12"/>
      <c r="D62" s="13">
        <f>SUM(D60:D61)</f>
        <v>3239.45</v>
      </c>
      <c r="E62" s="41"/>
      <c r="F62" s="7"/>
    </row>
    <row r="63" spans="1:6" x14ac:dyDescent="0.25">
      <c r="A63" s="1" t="s">
        <v>33</v>
      </c>
      <c r="B63" s="14">
        <v>23479386645</v>
      </c>
      <c r="C63" s="14" t="s">
        <v>16</v>
      </c>
      <c r="D63" s="3">
        <v>228.11</v>
      </c>
      <c r="E63" s="26" t="s">
        <v>62</v>
      </c>
      <c r="F63" s="4">
        <v>3296</v>
      </c>
    </row>
    <row r="64" spans="1:6" x14ac:dyDescent="0.25">
      <c r="A64" s="1" t="s">
        <v>33</v>
      </c>
      <c r="B64" s="14">
        <v>23479386645</v>
      </c>
      <c r="C64" s="14" t="s">
        <v>16</v>
      </c>
      <c r="D64" s="3">
        <v>29.01</v>
      </c>
      <c r="E64" s="26" t="s">
        <v>67</v>
      </c>
      <c r="F64" s="4">
        <v>3433</v>
      </c>
    </row>
    <row r="65" spans="1:6" x14ac:dyDescent="0.25">
      <c r="A65" s="11" t="s">
        <v>8</v>
      </c>
      <c r="B65" s="12"/>
      <c r="C65" s="12"/>
      <c r="D65" s="13">
        <f>SUM(D63:D64)</f>
        <v>257.12</v>
      </c>
      <c r="E65" s="41"/>
      <c r="F65" s="7"/>
    </row>
    <row r="66" spans="1:6" x14ac:dyDescent="0.25">
      <c r="A66" s="1" t="s">
        <v>34</v>
      </c>
      <c r="B66" s="14">
        <v>40060138633</v>
      </c>
      <c r="C66" s="14" t="s">
        <v>16</v>
      </c>
      <c r="D66" s="3">
        <v>248.86</v>
      </c>
      <c r="E66" s="26" t="s">
        <v>62</v>
      </c>
      <c r="F66" s="4">
        <v>3296</v>
      </c>
    </row>
    <row r="67" spans="1:6" x14ac:dyDescent="0.25">
      <c r="A67" s="1" t="s">
        <v>34</v>
      </c>
      <c r="B67" s="14">
        <v>40060138633</v>
      </c>
      <c r="C67" s="14" t="s">
        <v>16</v>
      </c>
      <c r="D67" s="3">
        <v>2.36</v>
      </c>
      <c r="E67" s="26" t="s">
        <v>67</v>
      </c>
      <c r="F67" s="4">
        <v>3433</v>
      </c>
    </row>
    <row r="68" spans="1:6" x14ac:dyDescent="0.25">
      <c r="A68" s="11" t="s">
        <v>8</v>
      </c>
      <c r="B68" s="12"/>
      <c r="C68" s="12"/>
      <c r="D68" s="13">
        <f>SUM(D66:D67)</f>
        <v>251.22000000000003</v>
      </c>
      <c r="E68" s="41"/>
      <c r="F68" s="7"/>
    </row>
    <row r="69" spans="1:6" x14ac:dyDescent="0.25">
      <c r="A69" s="1" t="s">
        <v>35</v>
      </c>
      <c r="B69" s="14">
        <v>53691564066</v>
      </c>
      <c r="C69" s="14" t="s">
        <v>16</v>
      </c>
      <c r="D69" s="3">
        <v>1577.95</v>
      </c>
      <c r="E69" s="26" t="s">
        <v>62</v>
      </c>
      <c r="F69" s="4">
        <v>3296</v>
      </c>
    </row>
    <row r="70" spans="1:6" x14ac:dyDescent="0.25">
      <c r="A70" s="1" t="s">
        <v>35</v>
      </c>
      <c r="B70" s="14">
        <v>53691564066</v>
      </c>
      <c r="C70" s="14" t="s">
        <v>16</v>
      </c>
      <c r="D70" s="3">
        <v>10.31</v>
      </c>
      <c r="E70" s="26" t="s">
        <v>67</v>
      </c>
      <c r="F70" s="4">
        <v>3433</v>
      </c>
    </row>
    <row r="71" spans="1:6" x14ac:dyDescent="0.25">
      <c r="A71" s="11" t="s">
        <v>8</v>
      </c>
      <c r="B71" s="12"/>
      <c r="C71" s="12"/>
      <c r="D71" s="13">
        <f>SUM(D69:D70)</f>
        <v>1588.26</v>
      </c>
      <c r="E71" s="41"/>
      <c r="F71" s="7"/>
    </row>
    <row r="72" spans="1:6" x14ac:dyDescent="0.25">
      <c r="A72" s="1" t="s">
        <v>36</v>
      </c>
      <c r="B72" s="14">
        <v>76197627025</v>
      </c>
      <c r="C72" s="14" t="s">
        <v>16</v>
      </c>
      <c r="D72" s="3">
        <v>5221.24</v>
      </c>
      <c r="E72" s="26" t="s">
        <v>62</v>
      </c>
      <c r="F72" s="4">
        <v>3296</v>
      </c>
    </row>
    <row r="73" spans="1:6" x14ac:dyDescent="0.25">
      <c r="A73" s="1" t="s">
        <v>36</v>
      </c>
      <c r="B73" s="14">
        <v>76197627025</v>
      </c>
      <c r="C73" s="14" t="s">
        <v>16</v>
      </c>
      <c r="D73" s="3">
        <v>84.350000000000009</v>
      </c>
      <c r="E73" s="26" t="s">
        <v>67</v>
      </c>
      <c r="F73" s="4">
        <v>3433</v>
      </c>
    </row>
    <row r="74" spans="1:6" x14ac:dyDescent="0.25">
      <c r="A74" s="11" t="s">
        <v>8</v>
      </c>
      <c r="B74" s="12"/>
      <c r="C74" s="12"/>
      <c r="D74" s="13">
        <f>SUM(D72:D73)</f>
        <v>5305.59</v>
      </c>
      <c r="E74" s="41"/>
      <c r="F74" s="7"/>
    </row>
    <row r="75" spans="1:6" x14ac:dyDescent="0.25">
      <c r="A75" s="1" t="s">
        <v>37</v>
      </c>
      <c r="B75" s="14">
        <v>41335090028</v>
      </c>
      <c r="C75" s="14" t="s">
        <v>16</v>
      </c>
      <c r="D75" s="3">
        <v>15309.380000000003</v>
      </c>
      <c r="E75" s="26" t="s">
        <v>62</v>
      </c>
      <c r="F75" s="4">
        <v>3296</v>
      </c>
    </row>
    <row r="76" spans="1:6" x14ac:dyDescent="0.25">
      <c r="A76" s="1" t="s">
        <v>37</v>
      </c>
      <c r="B76" s="14">
        <v>41335090028</v>
      </c>
      <c r="C76" s="14" t="s">
        <v>16</v>
      </c>
      <c r="D76" s="3">
        <v>667.72</v>
      </c>
      <c r="E76" s="26" t="s">
        <v>67</v>
      </c>
      <c r="F76" s="4">
        <v>3433</v>
      </c>
    </row>
    <row r="77" spans="1:6" x14ac:dyDescent="0.25">
      <c r="A77" s="11" t="s">
        <v>8</v>
      </c>
      <c r="B77" s="12"/>
      <c r="C77" s="12"/>
      <c r="D77" s="13">
        <f>SUM(D75:D76)</f>
        <v>15977.100000000002</v>
      </c>
      <c r="E77" s="41"/>
      <c r="F77" s="7"/>
    </row>
    <row r="78" spans="1:6" x14ac:dyDescent="0.25">
      <c r="A78" s="1" t="s">
        <v>38</v>
      </c>
      <c r="B78" s="14">
        <v>9931144729</v>
      </c>
      <c r="C78" s="14" t="s">
        <v>16</v>
      </c>
      <c r="D78" s="3">
        <v>702.95</v>
      </c>
      <c r="E78" s="26" t="s">
        <v>62</v>
      </c>
      <c r="F78" s="4">
        <v>3296</v>
      </c>
    </row>
    <row r="79" spans="1:6" x14ac:dyDescent="0.25">
      <c r="A79" s="11" t="s">
        <v>8</v>
      </c>
      <c r="B79" s="12"/>
      <c r="C79" s="12"/>
      <c r="D79" s="13">
        <f>SUM(D78)</f>
        <v>702.95</v>
      </c>
      <c r="E79" s="41"/>
      <c r="F79" s="7"/>
    </row>
    <row r="80" spans="1:6" x14ac:dyDescent="0.25">
      <c r="A80" s="1" t="s">
        <v>39</v>
      </c>
      <c r="B80" s="14"/>
      <c r="C80" s="14"/>
      <c r="D80" s="3">
        <v>1730.3</v>
      </c>
      <c r="E80" s="26" t="s">
        <v>62</v>
      </c>
      <c r="F80" s="4">
        <v>3296</v>
      </c>
    </row>
    <row r="81" spans="1:6" x14ac:dyDescent="0.25">
      <c r="A81" s="1" t="s">
        <v>39</v>
      </c>
      <c r="B81" s="14"/>
      <c r="C81" s="14"/>
      <c r="D81" s="3">
        <v>93.06</v>
      </c>
      <c r="E81" s="26" t="s">
        <v>67</v>
      </c>
      <c r="F81" s="4">
        <v>3433</v>
      </c>
    </row>
    <row r="82" spans="1:6" x14ac:dyDescent="0.25">
      <c r="A82" s="11" t="s">
        <v>8</v>
      </c>
      <c r="B82" s="12"/>
      <c r="C82" s="12"/>
      <c r="D82" s="13">
        <f>SUM(D80:D81)</f>
        <v>1823.36</v>
      </c>
      <c r="E82" s="41"/>
      <c r="F82" s="7"/>
    </row>
    <row r="83" spans="1:6" x14ac:dyDescent="0.25">
      <c r="A83" s="1" t="s">
        <v>40</v>
      </c>
      <c r="B83" s="14"/>
      <c r="C83" s="14"/>
      <c r="D83" s="3">
        <v>494.18</v>
      </c>
      <c r="E83" s="26" t="s">
        <v>62</v>
      </c>
      <c r="F83" s="4">
        <v>3296</v>
      </c>
    </row>
    <row r="84" spans="1:6" x14ac:dyDescent="0.25">
      <c r="A84" s="1" t="s">
        <v>40</v>
      </c>
      <c r="B84" s="14"/>
      <c r="C84" s="14"/>
      <c r="D84" s="3">
        <v>16.32</v>
      </c>
      <c r="E84" s="26" t="s">
        <v>67</v>
      </c>
      <c r="F84" s="4">
        <v>3433</v>
      </c>
    </row>
    <row r="85" spans="1:6" x14ac:dyDescent="0.25">
      <c r="A85" s="11" t="s">
        <v>8</v>
      </c>
      <c r="B85" s="12"/>
      <c r="C85" s="12"/>
      <c r="D85" s="13">
        <f>SUM(D83:D84)</f>
        <v>510.5</v>
      </c>
      <c r="E85" s="41"/>
      <c r="F85" s="7"/>
    </row>
    <row r="86" spans="1:6" x14ac:dyDescent="0.25">
      <c r="A86" s="1" t="s">
        <v>41</v>
      </c>
      <c r="B86" s="14"/>
      <c r="C86" s="14"/>
      <c r="D86" s="3">
        <v>7077.82</v>
      </c>
      <c r="E86" s="26" t="s">
        <v>62</v>
      </c>
      <c r="F86" s="4">
        <v>3296</v>
      </c>
    </row>
    <row r="87" spans="1:6" x14ac:dyDescent="0.25">
      <c r="A87" s="1" t="s">
        <v>41</v>
      </c>
      <c r="B87" s="14"/>
      <c r="C87" s="14"/>
      <c r="D87" s="3">
        <v>332.56</v>
      </c>
      <c r="E87" s="26" t="s">
        <v>67</v>
      </c>
      <c r="F87" s="4">
        <v>3433</v>
      </c>
    </row>
    <row r="88" spans="1:6" x14ac:dyDescent="0.25">
      <c r="A88" s="11" t="s">
        <v>8</v>
      </c>
      <c r="B88" s="12"/>
      <c r="C88" s="12"/>
      <c r="D88" s="13">
        <f>SUM(D86:D87)</f>
        <v>7410.38</v>
      </c>
      <c r="E88" s="41"/>
      <c r="F88" s="7"/>
    </row>
    <row r="89" spans="1:6" x14ac:dyDescent="0.25">
      <c r="A89" s="1" t="s">
        <v>42</v>
      </c>
      <c r="B89" s="14"/>
      <c r="C89" s="14"/>
      <c r="D89" s="3">
        <v>562.5</v>
      </c>
      <c r="E89" s="26" t="s">
        <v>62</v>
      </c>
      <c r="F89" s="4">
        <v>3296</v>
      </c>
    </row>
    <row r="90" spans="1:6" x14ac:dyDescent="0.25">
      <c r="A90" s="1" t="s">
        <v>42</v>
      </c>
      <c r="B90" s="14"/>
      <c r="C90" s="14"/>
      <c r="D90" s="3">
        <v>5.47</v>
      </c>
      <c r="E90" s="26" t="s">
        <v>67</v>
      </c>
      <c r="F90" s="4">
        <v>3433</v>
      </c>
    </row>
    <row r="91" spans="1:6" x14ac:dyDescent="0.25">
      <c r="A91" s="11" t="s">
        <v>8</v>
      </c>
      <c r="B91" s="12"/>
      <c r="C91" s="12"/>
      <c r="D91" s="13">
        <f>SUM(D89:D90)</f>
        <v>567.97</v>
      </c>
      <c r="E91" s="41"/>
      <c r="F91" s="7"/>
    </row>
    <row r="92" spans="1:6" x14ac:dyDescent="0.25">
      <c r="A92" s="1" t="s">
        <v>43</v>
      </c>
      <c r="B92" s="14"/>
      <c r="C92" s="14"/>
      <c r="D92" s="3">
        <v>468.75</v>
      </c>
      <c r="E92" s="26" t="s">
        <v>62</v>
      </c>
      <c r="F92" s="4">
        <v>3296</v>
      </c>
    </row>
    <row r="93" spans="1:6" x14ac:dyDescent="0.25">
      <c r="A93" s="11" t="s">
        <v>8</v>
      </c>
      <c r="B93" s="12"/>
      <c r="C93" s="12"/>
      <c r="D93" s="13">
        <f>SUM(D92)</f>
        <v>468.75</v>
      </c>
      <c r="E93" s="41"/>
      <c r="F93" s="7"/>
    </row>
    <row r="94" spans="1:6" x14ac:dyDescent="0.25">
      <c r="A94" s="1" t="s">
        <v>44</v>
      </c>
      <c r="B94" s="14"/>
      <c r="C94" s="14"/>
      <c r="D94" s="3">
        <v>9265.25</v>
      </c>
      <c r="E94" s="26" t="s">
        <v>62</v>
      </c>
      <c r="F94" s="4">
        <v>3296</v>
      </c>
    </row>
    <row r="95" spans="1:6" x14ac:dyDescent="0.25">
      <c r="A95" s="1" t="s">
        <v>44</v>
      </c>
      <c r="B95" s="14"/>
      <c r="C95" s="14"/>
      <c r="D95" s="3">
        <v>433.24</v>
      </c>
      <c r="E95" s="26" t="s">
        <v>67</v>
      </c>
      <c r="F95" s="4">
        <v>3433</v>
      </c>
    </row>
    <row r="96" spans="1:6" x14ac:dyDescent="0.25">
      <c r="A96" s="11" t="s">
        <v>8</v>
      </c>
      <c r="B96" s="12"/>
      <c r="C96" s="12"/>
      <c r="D96" s="13">
        <f>SUM(D94:D95)</f>
        <v>9698.49</v>
      </c>
      <c r="E96" s="41"/>
      <c r="F96" s="7"/>
    </row>
    <row r="97" spans="1:6" x14ac:dyDescent="0.25">
      <c r="A97" s="1" t="s">
        <v>45</v>
      </c>
      <c r="B97" s="14"/>
      <c r="C97" s="14"/>
      <c r="D97" s="3">
        <v>933.19999999999993</v>
      </c>
      <c r="E97" s="26" t="s">
        <v>62</v>
      </c>
      <c r="F97" s="4">
        <v>3296</v>
      </c>
    </row>
    <row r="98" spans="1:6" x14ac:dyDescent="0.25">
      <c r="A98" s="1" t="s">
        <v>45</v>
      </c>
      <c r="B98" s="14"/>
      <c r="C98" s="14"/>
      <c r="D98" s="3">
        <v>4.42</v>
      </c>
      <c r="E98" s="26" t="s">
        <v>67</v>
      </c>
      <c r="F98" s="4">
        <v>3433</v>
      </c>
    </row>
    <row r="99" spans="1:6" x14ac:dyDescent="0.25">
      <c r="A99" s="11" t="s">
        <v>8</v>
      </c>
      <c r="B99" s="12"/>
      <c r="C99" s="12"/>
      <c r="D99" s="13">
        <f>SUM(D97:D98)</f>
        <v>937.61999999999989</v>
      </c>
      <c r="E99" s="41"/>
      <c r="F99" s="7"/>
    </row>
    <row r="100" spans="1:6" x14ac:dyDescent="0.25">
      <c r="A100" s="1" t="s">
        <v>46</v>
      </c>
      <c r="B100" s="14">
        <v>87297014856</v>
      </c>
      <c r="C100" s="14" t="s">
        <v>16</v>
      </c>
      <c r="D100" s="3">
        <v>33.18</v>
      </c>
      <c r="E100" s="43" t="s">
        <v>69</v>
      </c>
      <c r="F100" s="4">
        <v>3237</v>
      </c>
    </row>
    <row r="101" spans="1:6" x14ac:dyDescent="0.25">
      <c r="A101" s="11" t="s">
        <v>8</v>
      </c>
      <c r="B101" s="12"/>
      <c r="C101" s="12"/>
      <c r="D101" s="13">
        <f>SUM(D100)</f>
        <v>33.18</v>
      </c>
      <c r="E101" s="41"/>
      <c r="F101" s="7"/>
    </row>
    <row r="102" spans="1:6" x14ac:dyDescent="0.25">
      <c r="A102" s="1" t="s">
        <v>47</v>
      </c>
      <c r="B102" s="14"/>
      <c r="C102" s="14"/>
      <c r="D102" s="3">
        <v>12.5</v>
      </c>
      <c r="E102" s="26" t="s">
        <v>62</v>
      </c>
      <c r="F102" s="4">
        <v>3296</v>
      </c>
    </row>
    <row r="103" spans="1:6" x14ac:dyDescent="0.25">
      <c r="A103" s="11" t="s">
        <v>8</v>
      </c>
      <c r="B103" s="12"/>
      <c r="C103" s="12"/>
      <c r="D103" s="13">
        <f>SUM(D102)</f>
        <v>12.5</v>
      </c>
      <c r="E103" s="41"/>
      <c r="F103" s="7"/>
    </row>
    <row r="104" spans="1:6" x14ac:dyDescent="0.25">
      <c r="A104" s="1" t="s">
        <v>48</v>
      </c>
      <c r="B104" s="14">
        <v>87270323473</v>
      </c>
      <c r="C104" s="14" t="s">
        <v>16</v>
      </c>
      <c r="D104" s="3">
        <v>2352.56</v>
      </c>
      <c r="E104" s="26" t="s">
        <v>62</v>
      </c>
      <c r="F104" s="4">
        <v>3296</v>
      </c>
    </row>
    <row r="105" spans="1:6" x14ac:dyDescent="0.25">
      <c r="A105" s="1" t="s">
        <v>48</v>
      </c>
      <c r="B105" s="14">
        <v>87270323473</v>
      </c>
      <c r="C105" s="14" t="s">
        <v>16</v>
      </c>
      <c r="D105" s="3">
        <v>91.669999999999987</v>
      </c>
      <c r="E105" s="26" t="s">
        <v>67</v>
      </c>
      <c r="F105" s="4">
        <v>3433</v>
      </c>
    </row>
    <row r="106" spans="1:6" x14ac:dyDescent="0.25">
      <c r="A106" s="11" t="s">
        <v>8</v>
      </c>
      <c r="B106" s="12"/>
      <c r="C106" s="12"/>
      <c r="D106" s="13">
        <f>SUM(D104:D105)</f>
        <v>2444.23</v>
      </c>
      <c r="E106" s="41"/>
      <c r="F106" s="7"/>
    </row>
    <row r="107" spans="1:6" ht="25.5" x14ac:dyDescent="0.25">
      <c r="A107" s="1" t="s">
        <v>49</v>
      </c>
      <c r="B107" s="14">
        <v>92963223473</v>
      </c>
      <c r="C107" s="14" t="s">
        <v>16</v>
      </c>
      <c r="D107" s="3">
        <v>966.05000000000007</v>
      </c>
      <c r="E107" s="26" t="s">
        <v>72</v>
      </c>
      <c r="F107" s="4">
        <v>3431</v>
      </c>
    </row>
    <row r="108" spans="1:6" x14ac:dyDescent="0.25">
      <c r="A108" s="11" t="s">
        <v>8</v>
      </c>
      <c r="B108" s="12"/>
      <c r="C108" s="12"/>
      <c r="D108" s="13">
        <f>SUM(D107)</f>
        <v>966.05000000000007</v>
      </c>
      <c r="E108" s="41"/>
      <c r="F108" s="7"/>
    </row>
    <row r="109" spans="1:6" x14ac:dyDescent="0.25">
      <c r="A109" s="1" t="s">
        <v>50</v>
      </c>
      <c r="B109" s="14"/>
      <c r="C109" s="14"/>
      <c r="D109" s="3">
        <v>718.5</v>
      </c>
      <c r="E109" s="26" t="s">
        <v>62</v>
      </c>
      <c r="F109" s="4">
        <v>3296</v>
      </c>
    </row>
    <row r="110" spans="1:6" x14ac:dyDescent="0.25">
      <c r="A110" s="1" t="s">
        <v>50</v>
      </c>
      <c r="B110" s="14"/>
      <c r="C110" s="14"/>
      <c r="D110" s="3">
        <v>105.93</v>
      </c>
      <c r="E110" s="26" t="s">
        <v>67</v>
      </c>
      <c r="F110" s="4">
        <v>3433</v>
      </c>
    </row>
    <row r="111" spans="1:6" x14ac:dyDescent="0.25">
      <c r="A111" s="11" t="s">
        <v>8</v>
      </c>
      <c r="B111" s="12"/>
      <c r="C111" s="12"/>
      <c r="D111" s="13">
        <f>SUM(D109:D110)</f>
        <v>824.43000000000006</v>
      </c>
      <c r="E111" s="41"/>
      <c r="F111" s="7"/>
    </row>
    <row r="112" spans="1:6" x14ac:dyDescent="0.25">
      <c r="A112" s="1" t="s">
        <v>73</v>
      </c>
      <c r="B112" s="14"/>
      <c r="C112" s="14"/>
      <c r="D112" s="3">
        <v>500</v>
      </c>
      <c r="E112" s="26" t="s">
        <v>69</v>
      </c>
      <c r="F112" s="4">
        <v>3237</v>
      </c>
    </row>
    <row r="113" spans="1:6" x14ac:dyDescent="0.25">
      <c r="A113" s="1" t="s">
        <v>74</v>
      </c>
      <c r="B113" s="14"/>
      <c r="C113" s="14"/>
      <c r="D113" s="3">
        <v>652.58000000000004</v>
      </c>
      <c r="E113" s="26" t="s">
        <v>69</v>
      </c>
      <c r="F113" s="4">
        <v>3237</v>
      </c>
    </row>
    <row r="114" spans="1:6" x14ac:dyDescent="0.25">
      <c r="A114" s="1" t="s">
        <v>75</v>
      </c>
      <c r="B114" s="14"/>
      <c r="C114" s="14"/>
      <c r="D114" s="3">
        <v>456.15</v>
      </c>
      <c r="E114" s="26" t="s">
        <v>69</v>
      </c>
      <c r="F114" s="4">
        <v>3237</v>
      </c>
    </row>
    <row r="115" spans="1:6" x14ac:dyDescent="0.25">
      <c r="A115" s="1" t="s">
        <v>76</v>
      </c>
      <c r="B115" s="14"/>
      <c r="C115" s="14"/>
      <c r="D115" s="3">
        <v>1117.49</v>
      </c>
      <c r="E115" s="26" t="s">
        <v>69</v>
      </c>
      <c r="F115" s="4">
        <v>3237</v>
      </c>
    </row>
    <row r="116" spans="1:6" x14ac:dyDescent="0.25">
      <c r="A116" s="1" t="s">
        <v>77</v>
      </c>
      <c r="B116" s="14"/>
      <c r="C116" s="14"/>
      <c r="D116" s="3">
        <v>207.5</v>
      </c>
      <c r="E116" s="26" t="s">
        <v>69</v>
      </c>
      <c r="F116" s="4">
        <v>3237</v>
      </c>
    </row>
    <row r="117" spans="1:6" x14ac:dyDescent="0.25">
      <c r="A117" s="11" t="s">
        <v>8</v>
      </c>
      <c r="B117" s="12"/>
      <c r="C117" s="12"/>
      <c r="D117" s="13">
        <f>SUM(D112:D116)</f>
        <v>2933.7200000000003</v>
      </c>
      <c r="E117" s="41"/>
      <c r="F117" s="7"/>
    </row>
    <row r="118" spans="1:6" x14ac:dyDescent="0.25">
      <c r="A118" s="1" t="s">
        <v>83</v>
      </c>
      <c r="B118" s="14">
        <v>18683136487</v>
      </c>
      <c r="C118" s="14" t="s">
        <v>16</v>
      </c>
      <c r="D118" s="3">
        <v>4992.46</v>
      </c>
      <c r="E118" s="26" t="s">
        <v>84</v>
      </c>
      <c r="F118" s="4">
        <v>3222</v>
      </c>
    </row>
    <row r="119" spans="1:6" ht="25.5" x14ac:dyDescent="0.25">
      <c r="A119" s="39" t="s">
        <v>83</v>
      </c>
      <c r="B119" s="4">
        <v>18683136487</v>
      </c>
      <c r="C119" s="4" t="s">
        <v>16</v>
      </c>
      <c r="D119" s="40">
        <v>11107.68</v>
      </c>
      <c r="E119" s="26" t="s">
        <v>85</v>
      </c>
      <c r="F119" s="4">
        <v>3232</v>
      </c>
    </row>
    <row r="120" spans="1:6" x14ac:dyDescent="0.25">
      <c r="A120" s="1" t="s">
        <v>83</v>
      </c>
      <c r="B120" s="14">
        <v>18683136487</v>
      </c>
      <c r="C120" s="14" t="s">
        <v>16</v>
      </c>
      <c r="D120" s="3">
        <v>1232.49</v>
      </c>
      <c r="E120" s="26" t="s">
        <v>71</v>
      </c>
      <c r="F120" s="4">
        <v>3239</v>
      </c>
    </row>
    <row r="121" spans="1:6" ht="25.5" x14ac:dyDescent="0.25">
      <c r="A121" s="39" t="s">
        <v>83</v>
      </c>
      <c r="B121" s="4">
        <v>18683136487</v>
      </c>
      <c r="C121" s="4" t="s">
        <v>16</v>
      </c>
      <c r="D121" s="40">
        <v>564841.32999999996</v>
      </c>
      <c r="E121" s="26" t="s">
        <v>86</v>
      </c>
      <c r="F121" s="4">
        <v>4511</v>
      </c>
    </row>
    <row r="122" spans="1:6" x14ac:dyDescent="0.25">
      <c r="A122" s="11" t="s">
        <v>8</v>
      </c>
      <c r="B122" s="12"/>
      <c r="C122" s="12"/>
      <c r="D122" s="13">
        <f>SUM(D118:D121)</f>
        <v>582173.96</v>
      </c>
      <c r="E122" s="21"/>
      <c r="F122" s="7"/>
    </row>
    <row r="124" spans="1:6" x14ac:dyDescent="0.25">
      <c r="A124" s="23" t="s">
        <v>68</v>
      </c>
      <c r="B124" s="24"/>
      <c r="C124" s="24"/>
      <c r="D124" s="25">
        <f>+D13+D15+D17+D19+D21+D23+D25+D27+D29+D31+D33+D35+D37+D39+D41+D43+D46+D49+D51+D53+D56+D59+D62+D65+D68+D71+D74+D77+D79+D82+D85+D88+D91+D93+D96+D99+D101+D103+D106+D108+D111+D117+D122</f>
        <v>854594.45</v>
      </c>
      <c r="E124" s="21"/>
      <c r="F124" s="7"/>
    </row>
    <row r="127" spans="1:6" ht="18.75" x14ac:dyDescent="0.3">
      <c r="A127" s="34" t="s">
        <v>51</v>
      </c>
      <c r="B127" s="34"/>
      <c r="E127" s="16"/>
    </row>
    <row r="129" spans="1:7" ht="25.5" x14ac:dyDescent="0.25">
      <c r="A129" s="37" t="s">
        <v>6</v>
      </c>
      <c r="B129" s="38"/>
      <c r="C129" s="29" t="s">
        <v>5</v>
      </c>
    </row>
    <row r="130" spans="1:7" x14ac:dyDescent="0.25">
      <c r="A130" s="26" t="s">
        <v>52</v>
      </c>
      <c r="B130" s="15">
        <v>3111</v>
      </c>
      <c r="C130" s="3">
        <v>13351012.040000001</v>
      </c>
      <c r="E130" s="16"/>
    </row>
    <row r="131" spans="1:7" x14ac:dyDescent="0.25">
      <c r="A131" s="26" t="s">
        <v>53</v>
      </c>
      <c r="B131" s="15">
        <v>3113</v>
      </c>
      <c r="C131" s="3">
        <v>912481.38</v>
      </c>
      <c r="E131" s="16"/>
    </row>
    <row r="132" spans="1:7" x14ac:dyDescent="0.25">
      <c r="A132" s="26" t="s">
        <v>54</v>
      </c>
      <c r="B132" s="15">
        <v>3114</v>
      </c>
      <c r="C132" s="3">
        <v>59187.93</v>
      </c>
      <c r="E132" s="16"/>
    </row>
    <row r="133" spans="1:7" x14ac:dyDescent="0.25">
      <c r="A133" s="26" t="s">
        <v>55</v>
      </c>
      <c r="B133" s="15">
        <v>3121</v>
      </c>
      <c r="C133" s="3">
        <v>107570.87</v>
      </c>
      <c r="E133" s="16"/>
    </row>
    <row r="134" spans="1:7" x14ac:dyDescent="0.25">
      <c r="A134" s="26" t="s">
        <v>56</v>
      </c>
      <c r="B134" s="15">
        <v>3131</v>
      </c>
      <c r="C134" s="3">
        <v>2798.39</v>
      </c>
      <c r="E134" s="16"/>
    </row>
    <row r="135" spans="1:7" x14ac:dyDescent="0.25">
      <c r="A135" s="26" t="s">
        <v>57</v>
      </c>
      <c r="B135" s="15">
        <v>3132</v>
      </c>
      <c r="C135" s="3">
        <v>1930846.6500000001</v>
      </c>
      <c r="E135" s="16"/>
    </row>
    <row r="136" spans="1:7" x14ac:dyDescent="0.25">
      <c r="A136" s="26" t="s">
        <v>58</v>
      </c>
      <c r="B136" s="15">
        <v>3133</v>
      </c>
      <c r="C136" s="3">
        <v>3678.0499999999997</v>
      </c>
    </row>
    <row r="137" spans="1:7" x14ac:dyDescent="0.25">
      <c r="A137" s="26" t="s">
        <v>59</v>
      </c>
      <c r="B137" s="15">
        <v>3212</v>
      </c>
      <c r="C137" s="3">
        <v>373804.4</v>
      </c>
    </row>
    <row r="138" spans="1:7" x14ac:dyDescent="0.25">
      <c r="A138" s="26" t="s">
        <v>60</v>
      </c>
      <c r="B138" s="15">
        <v>3211</v>
      </c>
      <c r="C138" s="3">
        <v>2102.31</v>
      </c>
      <c r="E138" s="17"/>
      <c r="F138" s="18"/>
      <c r="G138" s="18"/>
    </row>
    <row r="139" spans="1:7" ht="25.5" x14ac:dyDescent="0.25">
      <c r="A139" s="26" t="s">
        <v>61</v>
      </c>
      <c r="B139" s="15">
        <v>3291</v>
      </c>
      <c r="C139" s="3">
        <v>574.47</v>
      </c>
      <c r="E139" s="17"/>
      <c r="F139" s="18"/>
      <c r="G139" s="18"/>
    </row>
    <row r="140" spans="1:7" x14ac:dyDescent="0.25">
      <c r="A140" s="26" t="s">
        <v>62</v>
      </c>
      <c r="B140" s="15">
        <v>3296</v>
      </c>
      <c r="C140" s="3">
        <v>8293.39</v>
      </c>
      <c r="E140" s="17"/>
      <c r="F140" s="18"/>
      <c r="G140" s="18"/>
    </row>
    <row r="141" spans="1:7" x14ac:dyDescent="0.25">
      <c r="A141" s="26" t="s">
        <v>63</v>
      </c>
      <c r="B141" s="15">
        <v>3241</v>
      </c>
      <c r="C141" s="3">
        <v>5288.12</v>
      </c>
      <c r="E141" s="17"/>
      <c r="F141" s="18"/>
      <c r="G141" s="18"/>
    </row>
    <row r="142" spans="1:7" x14ac:dyDescent="0.25">
      <c r="A142" s="26" t="s">
        <v>64</v>
      </c>
      <c r="B142" s="15">
        <v>3236</v>
      </c>
      <c r="C142" s="3">
        <v>43.5</v>
      </c>
      <c r="E142" s="17"/>
      <c r="F142" s="18"/>
      <c r="G142" s="18"/>
    </row>
    <row r="143" spans="1:7" x14ac:dyDescent="0.25">
      <c r="A143" s="26" t="s">
        <v>65</v>
      </c>
      <c r="B143" s="15">
        <v>3721</v>
      </c>
      <c r="C143" s="3">
        <v>2114.89</v>
      </c>
      <c r="E143" s="17"/>
      <c r="F143" s="18"/>
      <c r="G143" s="18"/>
    </row>
    <row r="144" spans="1:7" x14ac:dyDescent="0.25">
      <c r="A144" s="26" t="s">
        <v>66</v>
      </c>
      <c r="B144" s="15">
        <v>3834</v>
      </c>
      <c r="C144" s="3">
        <v>58400</v>
      </c>
      <c r="E144" s="17"/>
      <c r="F144" s="18"/>
      <c r="G144" s="18"/>
    </row>
    <row r="145" spans="1:7" x14ac:dyDescent="0.25">
      <c r="A145" s="26" t="s">
        <v>67</v>
      </c>
      <c r="B145" s="15">
        <v>3433</v>
      </c>
      <c r="C145" s="3">
        <v>132370.78</v>
      </c>
      <c r="E145" s="17"/>
      <c r="F145" s="18"/>
      <c r="G145" s="18"/>
    </row>
    <row r="146" spans="1:7" x14ac:dyDescent="0.25">
      <c r="A146" s="27" t="s">
        <v>68</v>
      </c>
      <c r="B146" s="22"/>
      <c r="C146" s="19">
        <f>SUM(C130:C145)</f>
        <v>16950567.170000006</v>
      </c>
      <c r="E146" s="17"/>
      <c r="F146" s="18"/>
      <c r="G146" s="18"/>
    </row>
    <row r="147" spans="1:7" x14ac:dyDescent="0.25">
      <c r="A147" s="20"/>
      <c r="E147" s="16"/>
    </row>
    <row r="148" spans="1:7" x14ac:dyDescent="0.25">
      <c r="A148" s="20"/>
      <c r="D148" s="16"/>
      <c r="E148" s="17"/>
      <c r="F148" s="18"/>
      <c r="G148" s="18"/>
    </row>
    <row r="149" spans="1:7" x14ac:dyDescent="0.25">
      <c r="A149" s="20"/>
      <c r="E149" s="17"/>
      <c r="F149" s="18"/>
      <c r="G149" s="18"/>
    </row>
    <row r="150" spans="1:7" x14ac:dyDescent="0.25">
      <c r="A150" s="20"/>
      <c r="E150" s="16"/>
    </row>
    <row r="151" spans="1:7" x14ac:dyDescent="0.25">
      <c r="A151" s="20"/>
    </row>
    <row r="152" spans="1:7" x14ac:dyDescent="0.25">
      <c r="A152" s="20"/>
    </row>
    <row r="153" spans="1:7" x14ac:dyDescent="0.25">
      <c r="A153" s="20"/>
    </row>
    <row r="154" spans="1:7" x14ac:dyDescent="0.25">
      <c r="A154" s="20"/>
    </row>
    <row r="155" spans="1:7" x14ac:dyDescent="0.25">
      <c r="A155" s="20"/>
    </row>
    <row r="156" spans="1:7" x14ac:dyDescent="0.25">
      <c r="A156" s="20"/>
    </row>
    <row r="157" spans="1:7" x14ac:dyDescent="0.25">
      <c r="A157" s="20"/>
    </row>
    <row r="158" spans="1:7" x14ac:dyDescent="0.25">
      <c r="A158" s="20"/>
    </row>
    <row r="159" spans="1:7" x14ac:dyDescent="0.25">
      <c r="A159" s="20"/>
    </row>
    <row r="160" spans="1:7" x14ac:dyDescent="0.25">
      <c r="A160" s="20"/>
    </row>
    <row r="161" spans="1:1" x14ac:dyDescent="0.25">
      <c r="A161" s="20"/>
    </row>
    <row r="162" spans="1:1" x14ac:dyDescent="0.25">
      <c r="A162" s="20"/>
    </row>
    <row r="163" spans="1:1" x14ac:dyDescent="0.25">
      <c r="A163" s="20"/>
    </row>
    <row r="164" spans="1:1" x14ac:dyDescent="0.25">
      <c r="A164" s="20"/>
    </row>
    <row r="165" spans="1:1" x14ac:dyDescent="0.25">
      <c r="A165" s="20"/>
    </row>
  </sheetData>
  <mergeCells count="5">
    <mergeCell ref="A129:B129"/>
    <mergeCell ref="A8:B8"/>
    <mergeCell ref="A127:B127"/>
    <mergeCell ref="A6:F6"/>
    <mergeCell ref="E10:F10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SIJEČANJ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VLAJČEVIĆ LANA</dc:creator>
  <cp:lastModifiedBy>JANEŠ GORAN</cp:lastModifiedBy>
  <cp:lastPrinted>2024-02-14T08:08:14Z</cp:lastPrinted>
  <dcterms:created xsi:type="dcterms:W3CDTF">2024-02-08T10:51:37Z</dcterms:created>
  <dcterms:modified xsi:type="dcterms:W3CDTF">2024-02-20T10:53:22Z</dcterms:modified>
</cp:coreProperties>
</file>