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tomic1\Desktop\Informacija o trošenju sredstava\"/>
    </mc:Choice>
  </mc:AlternateContent>
  <bookViews>
    <workbookView xWindow="0" yWindow="0" windowWidth="28800" windowHeight="11700"/>
  </bookViews>
  <sheets>
    <sheet name="PROSINAC 2024" sheetId="1" r:id="rId1"/>
  </sheets>
  <definedNames>
    <definedName name="_xlnm._FilterDatabase" localSheetId="0" hidden="1">'PROSINAC 2024'!#REF!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71" i="1"/>
  <c r="D53" i="1"/>
  <c r="D26" i="1"/>
  <c r="C96" i="1"/>
  <c r="D63" i="1" l="1"/>
  <c r="D30" i="1" l="1"/>
  <c r="D48" i="1"/>
  <c r="D51" i="1"/>
  <c r="D37" i="1"/>
  <c r="D57" i="1"/>
  <c r="D55" i="1" l="1"/>
  <c r="D40" i="1"/>
  <c r="D24" i="1" l="1"/>
  <c r="D22" i="1" l="1"/>
  <c r="D45" i="1" l="1"/>
  <c r="D42" i="1"/>
  <c r="D28" i="1"/>
  <c r="D34" i="1" l="1"/>
  <c r="D32" i="1"/>
  <c r="D20" i="1" l="1"/>
  <c r="D18" i="1"/>
  <c r="D16" i="1"/>
  <c r="D14" i="1"/>
  <c r="D12" i="1"/>
</calcChain>
</file>

<file path=xl/sharedStrings.xml><?xml version="1.0" encoding="utf-8"?>
<sst xmlns="http://schemas.openxmlformats.org/spreadsheetml/2006/main" count="150" uniqueCount="75">
  <si>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</si>
  <si>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</si>
  <si>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</si>
  <si>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</si>
  <si>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</si>
  <si>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</si>
  <si>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KONTO</t>
  </si>
  <si>
    <t>Klinički bolnički centar Zagreb</t>
  </si>
  <si>
    <t>RKP: 38069</t>
  </si>
  <si>
    <t>Ukupno</t>
  </si>
  <si>
    <t>Intelektualne i osobne usluge</t>
  </si>
  <si>
    <t>KATEGORIJA 2</t>
  </si>
  <si>
    <t>Troškovi sudskih postupaka</t>
  </si>
  <si>
    <t>Zatezne kamate</t>
  </si>
  <si>
    <t>ZAGREB</t>
  </si>
  <si>
    <t>ZAGREBAČKA BANKA D.D.</t>
  </si>
  <si>
    <t>Bankarske usluge i usluge platnog prometa</t>
  </si>
  <si>
    <t>Općinski građanski sud u Zagrebu</t>
  </si>
  <si>
    <t>Pristojbe i naknade</t>
  </si>
  <si>
    <t>Općinski radni sud u Zagrebu</t>
  </si>
  <si>
    <t>MINISTARSTVO FINANCIJA - POREZNA UPRAVA</t>
  </si>
  <si>
    <t>Materijal i sirovine (PPO)</t>
  </si>
  <si>
    <t>ŠTIMAC DAMIR</t>
  </si>
  <si>
    <t>Intelektualne i osobne usluge (bruto iznos s doprinosima na bruto)</t>
  </si>
  <si>
    <t>Ugovorene kazne i ostale naknade šteta</t>
  </si>
  <si>
    <t>Službena putovanja</t>
  </si>
  <si>
    <t>Naknade troškova osobama izvan radnog odnosa</t>
  </si>
  <si>
    <t>Naknade građanima i kućanstvima u novcu</t>
  </si>
  <si>
    <t>Stručno usavršavanje zaposlenika</t>
  </si>
  <si>
    <t>Plaće za redovan rad (ukupni iznos bez bolovanja na teret HZZO-a)</t>
  </si>
  <si>
    <t>Plaće za prekovremeni rad</t>
  </si>
  <si>
    <t>Ostali rashodi za zaposlene</t>
  </si>
  <si>
    <t>Doprinosi za mirovinsko osiguranje</t>
  </si>
  <si>
    <t>Doprinosi za obvezno zdravstveno osiguranje</t>
  </si>
  <si>
    <t>Doprinosi za obvezno osiguranje u slučaju nezaposlenosti</t>
  </si>
  <si>
    <t>Naknade za prijevoz, za rad na terenu i odvojeni život</t>
  </si>
  <si>
    <t>Naknade za rad predstavničkih i izvršnih tijela, povjerenstava i slično  (bruto iznos s doprinosima na bruto)</t>
  </si>
  <si>
    <t>PILAŠ MATIJA</t>
  </si>
  <si>
    <t>ŠIMIĆ LUKA</t>
  </si>
  <si>
    <t>Usluge tekućeg i investicijskog održavanja (PPO)</t>
  </si>
  <si>
    <t>Dodatna ulaganja na građevinskim objektima (PPO)</t>
  </si>
  <si>
    <t>ARTUKOVIĆ LEON</t>
  </si>
  <si>
    <t>Ulica Mije Kišpatića 12, Zagreb</t>
  </si>
  <si>
    <t>Računalne usluge (PPO)</t>
  </si>
  <si>
    <t>Obavezni i preventivni zdravstveni pregledi</t>
  </si>
  <si>
    <t>Ostale naknade troškova zaposlenima</t>
  </si>
  <si>
    <t>Poslovni objekti (PPO)</t>
  </si>
  <si>
    <t>ODVJETNIK MIRKO KOVAČ</t>
  </si>
  <si>
    <t>Odvjetničko društvo Pintarić i Srednoselec Pintarić d.o.o.</t>
  </si>
  <si>
    <t>TUŠAK MILETIĆ I PARTNERI j.t.d.</t>
  </si>
  <si>
    <t>JAVNI BILJEŽNIK MARTINA ŠUGAR</t>
  </si>
  <si>
    <t>OPĆINSKI SUD U SESVETAMA</t>
  </si>
  <si>
    <t>SESVETE</t>
  </si>
  <si>
    <t>INFORMACIJA O TROŠENJU SREDSTAVA ZA PROSINAC 2024. GODINE</t>
  </si>
  <si>
    <t>Ukupno za prosinac 2024. godine</t>
  </si>
  <si>
    <t>BIOČINA MISLAV</t>
  </si>
  <si>
    <t>KARIĆ ANTEA</t>
  </si>
  <si>
    <t>MINISTARSTVO ZAŠTITE OKOLIŠA I ENERGETIKE</t>
  </si>
  <si>
    <t>BERNARD BROZOVIĆ</t>
  </si>
  <si>
    <t>Javni bilježnik Dražen Markuš</t>
  </si>
  <si>
    <t>JAVNI BILJEŽNIK IVAN MALEKOVIĆ</t>
  </si>
  <si>
    <t>JAVNI BILJEŽNIK IVANA MILOŠ</t>
  </si>
  <si>
    <t>JAVNI BILJEŽNIK MARTINA PLASTIĆ</t>
  </si>
  <si>
    <t>Javni bilježnik Željka Maroslavac</t>
  </si>
  <si>
    <t>Javni bilježnik Vedran Vujanović</t>
  </si>
  <si>
    <t>OPĆINSKI SUD U MAKARSKOJ</t>
  </si>
  <si>
    <t>MAKARSKA</t>
  </si>
  <si>
    <t>ALTE APOTHEKE GALENIKLABOR</t>
  </si>
  <si>
    <t>Materijal i sirovine</t>
  </si>
  <si>
    <t>DE147574908</t>
  </si>
  <si>
    <t>NJEMAČKA</t>
  </si>
  <si>
    <t>ODVJETNIK ZVONIMIR BODROŽIĆ</t>
  </si>
  <si>
    <t>ODVJETNIK KREŠIMIR PENCINGER</t>
  </si>
  <si>
    <t>NARODNE NOVINE D.D. ZA IZD.I TISK.S</t>
  </si>
  <si>
    <t>Usluge promidžbe i informiranja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</si>
</sst>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" fillId="0" borderId="0"/>
    <xf numFmtId="0" fontId="3" fillId="0" borderId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7" applyNumberFormat="0" applyAlignment="0" applyProtection="0"/>
    <xf numFmtId="0" fontId="20" fillId="9" borderId="8" applyNumberFormat="0" applyAlignment="0" applyProtection="0"/>
    <xf numFmtId="0" fontId="21" fillId="9" borderId="7" applyNumberFormat="0" applyAlignment="0" applyProtection="0"/>
    <xf numFmtId="0" fontId="22" fillId="0" borderId="9" applyNumberFormat="0" applyFill="0" applyAlignment="0" applyProtection="0"/>
    <xf numFmtId="0" fontId="23" fillId="10" borderId="10" applyNumberFormat="0" applyAlignment="0" applyProtection="0"/>
    <xf numFmtId="0" fontId="24" fillId="0" borderId="0" applyNumberFormat="0" applyFill="0" applyBorder="0" applyAlignment="0" applyProtection="0"/>
    <xf numFmtId="0" fontId="11" fillId="11" borderId="11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27" fillId="35" borderId="0" applyNumberFormat="0" applyBorder="0" applyAlignment="0" applyProtection="0"/>
    <xf numFmtId="164" fontId="11" fillId="0" borderId="0"/>
  </cellStyleXfs>
  <cellXfs count="40">
    <xf numFmtId="0" fontId="0" fillId="0" borderId="0" xfId="0"/>
    <xf numFmtId="0" fontId="4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6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4" fontId="4" fillId="3" borderId="0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0" borderId="0" xfId="0" applyFont="1"/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/>
    <xf numFmtId="4" fontId="2" fillId="3" borderId="1" xfId="0" applyNumberFormat="1" applyFont="1" applyFill="1" applyBorder="1" applyAlignment="1">
      <alignment horizontal="center"/>
    </xf>
    <xf numFmtId="4" fontId="9" fillId="0" borderId="0" xfId="0" applyNumberFormat="1" applyFont="1"/>
    <xf numFmtId="4" fontId="6" fillId="0" borderId="0" xfId="0" applyNumberFormat="1" applyFont="1"/>
    <xf numFmtId="4" fontId="9" fillId="0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14" fontId="6" fillId="0" borderId="0" xfId="0" applyNumberFormat="1" applyFont="1"/>
    <xf numFmtId="0" fontId="10" fillId="0" borderId="0" xfId="0" applyFont="1" applyAlignment="1">
      <alignment horizontal="center" vertical="center"/>
    </xf>
    <xf numFmtId="0" fontId="5" fillId="0" borderId="1" xfId="0" applyFont="1" applyFill="1" applyBorder="1"/>
    <xf numFmtId="0" fontId="9" fillId="0" borderId="1" xfId="0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0" fontId="0" fillId="0" borderId="0" xfId="0" applyFill="1"/>
    <xf numFmtId="0" fontId="0" fillId="0" borderId="0" xfId="0"/>
    <xf numFmtId="0" fontId="0" fillId="0" borderId="0" xfId="0" applyFont="1" applyFill="1"/>
    <xf numFmtId="0" fontId="9" fillId="0" borderId="1" xfId="0" applyFont="1" applyFill="1" applyBorder="1"/>
    <xf numFmtId="0" fontId="4" fillId="0" borderId="1" xfId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70 5" xfId="44"/>
    <cellStyle name="Normalno 2" xfId="1"/>
    <cellStyle name="Note" xfId="17" builtinId="10" customBuiltin="1"/>
    <cellStyle name="Obično_List4" xfId="2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CCFFCC"/>
      <color rgb="FF00FF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abSelected="1" workbookViewId="0">
      <selection activeCell="B4" sqref="B4"/>
    </sheetView>
  </sheetViews>
  <sheetFormatPr defaultRowHeight="15" x14ac:dyDescent="0.25"/>
  <cols>
    <col min="1" max="1" width="58.28515625" customWidth="1"/>
    <col min="2" max="2" width="18.85546875" customWidth="1"/>
    <col min="3" max="3" width="25.140625" customWidth="1"/>
    <col min="4" max="4" width="20.140625" bestFit="1" customWidth="1"/>
    <col min="5" max="5" width="38.42578125" customWidth="1"/>
    <col min="6" max="6" width="12.5703125" bestFit="1" customWidth="1"/>
    <col min="7" max="7" width="12.7109375" bestFit="1" customWidth="1"/>
    <col min="9" max="9" width="11.7109375" bestFit="1" customWidth="1"/>
  </cols>
  <sheetData>
    <row r="1" spans="1:7" x14ac:dyDescent="0.25">
      <c r="A1" s="3"/>
      <c r="B1" s="3"/>
      <c r="C1" s="3"/>
      <c r="D1" s="3"/>
      <c r="E1" s="3"/>
      <c r="F1" s="3"/>
    </row>
    <row r="2" spans="1:7" ht="15.75" x14ac:dyDescent="0.25">
      <c r="A2" s="8" t="s">
        <v>7</v>
      </c>
      <c r="B2" s="3"/>
      <c r="C2" s="3"/>
      <c r="D2" s="3"/>
      <c r="E2" s="3"/>
      <c r="F2" s="3"/>
    </row>
    <row r="3" spans="1:7" ht="15.75" x14ac:dyDescent="0.25">
      <c r="A3" s="8" t="s">
        <v>42</v>
      </c>
      <c r="B3" s="3"/>
      <c r="C3" s="3"/>
      <c r="D3" s="3"/>
      <c r="E3" s="3"/>
      <c r="F3" s="3"/>
    </row>
    <row r="4" spans="1:7" ht="15.75" x14ac:dyDescent="0.25">
      <c r="A4" s="8" t="s">
        <v>8</v>
      </c>
      <c r="B4" s="3"/>
      <c r="C4" s="3"/>
      <c r="D4" s="3"/>
      <c r="E4" s="3"/>
      <c r="F4" s="3"/>
    </row>
    <row r="5" spans="1:7" x14ac:dyDescent="0.25">
      <c r="A5" s="3"/>
      <c r="B5" s="3"/>
      <c r="C5" s="3"/>
      <c r="D5" s="3"/>
      <c r="E5" s="3"/>
      <c r="F5" s="3"/>
    </row>
    <row r="6" spans="1:7" ht="18.75" x14ac:dyDescent="0.3">
      <c r="A6" s="35" t="s">
        <v>53</v>
      </c>
      <c r="B6" s="35"/>
      <c r="C6" s="35"/>
      <c r="D6" s="35"/>
      <c r="E6" s="35"/>
      <c r="F6" s="35"/>
    </row>
    <row r="7" spans="1:7" x14ac:dyDescent="0.25">
      <c r="A7" s="9"/>
      <c r="B7" s="9"/>
      <c r="C7" s="9"/>
      <c r="D7" s="9"/>
      <c r="E7" s="9"/>
      <c r="F7" s="3"/>
    </row>
    <row r="8" spans="1:7" ht="15.75" x14ac:dyDescent="0.25">
      <c r="A8" s="36" t="s">
        <v>0</v>
      </c>
      <c r="B8" s="36"/>
      <c r="C8" s="9"/>
      <c r="D8" s="9"/>
      <c r="E8" s="9"/>
      <c r="F8" s="3"/>
    </row>
    <row r="9" spans="1:7" x14ac:dyDescent="0.25">
      <c r="A9" s="3"/>
      <c r="B9" s="3"/>
      <c r="C9" s="3"/>
      <c r="D9" s="3"/>
      <c r="E9" s="3"/>
      <c r="F9" s="3"/>
    </row>
    <row r="10" spans="1:7" ht="25.5" x14ac:dyDescent="0.25">
      <c r="A10" s="10" t="s">
        <v>1</v>
      </c>
      <c r="B10" s="10" t="s">
        <v>2</v>
      </c>
      <c r="C10" s="10" t="s">
        <v>3</v>
      </c>
      <c r="D10" s="11" t="s">
        <v>4</v>
      </c>
      <c r="E10" s="10" t="s">
        <v>5</v>
      </c>
      <c r="F10" s="10" t="s">
        <v>6</v>
      </c>
    </row>
    <row r="11" spans="1:7" s="32" customFormat="1" x14ac:dyDescent="0.25">
      <c r="A11" s="33" t="s">
        <v>59</v>
      </c>
      <c r="B11" s="27"/>
      <c r="C11" s="27"/>
      <c r="D11" s="28">
        <v>12.5</v>
      </c>
      <c r="E11" s="34" t="s">
        <v>10</v>
      </c>
      <c r="F11" s="17">
        <v>3237</v>
      </c>
      <c r="G11" s="29"/>
    </row>
    <row r="12" spans="1:7" x14ac:dyDescent="0.25">
      <c r="A12" s="12" t="s">
        <v>9</v>
      </c>
      <c r="B12" s="13"/>
      <c r="C12" s="13"/>
      <c r="D12" s="14">
        <f>SUM(D11)</f>
        <v>12.5</v>
      </c>
      <c r="E12" s="15"/>
      <c r="F12" s="15"/>
      <c r="G12" s="3"/>
    </row>
    <row r="13" spans="1:7" s="32" customFormat="1" x14ac:dyDescent="0.25">
      <c r="A13" s="33" t="s">
        <v>60</v>
      </c>
      <c r="B13" s="27"/>
      <c r="C13" s="27"/>
      <c r="D13" s="28">
        <v>25</v>
      </c>
      <c r="E13" s="34" t="s">
        <v>10</v>
      </c>
      <c r="F13" s="17">
        <v>3237</v>
      </c>
      <c r="G13" s="29"/>
    </row>
    <row r="14" spans="1:7" x14ac:dyDescent="0.25">
      <c r="A14" s="12" t="s">
        <v>9</v>
      </c>
      <c r="B14" s="13"/>
      <c r="C14" s="13"/>
      <c r="D14" s="14">
        <f>SUM(D13)</f>
        <v>25</v>
      </c>
      <c r="E14" s="15"/>
      <c r="F14" s="15"/>
      <c r="G14" s="3"/>
    </row>
    <row r="15" spans="1:7" s="32" customFormat="1" x14ac:dyDescent="0.25">
      <c r="A15" s="33" t="s">
        <v>59</v>
      </c>
      <c r="B15" s="27"/>
      <c r="C15" s="27"/>
      <c r="D15" s="28">
        <v>12.5</v>
      </c>
      <c r="E15" s="34" t="s">
        <v>10</v>
      </c>
      <c r="F15" s="17">
        <v>3237</v>
      </c>
      <c r="G15" s="29"/>
    </row>
    <row r="16" spans="1:7" x14ac:dyDescent="0.25">
      <c r="A16" s="12" t="s">
        <v>9</v>
      </c>
      <c r="B16" s="13"/>
      <c r="C16" s="13"/>
      <c r="D16" s="14">
        <f>SUM(D15)</f>
        <v>12.5</v>
      </c>
      <c r="E16" s="15"/>
      <c r="F16" s="15"/>
      <c r="G16" s="3"/>
    </row>
    <row r="17" spans="1:7" s="32" customFormat="1" x14ac:dyDescent="0.25">
      <c r="A17" s="33" t="s">
        <v>61</v>
      </c>
      <c r="B17" s="27"/>
      <c r="C17" s="27"/>
      <c r="D17" s="28">
        <v>12.5</v>
      </c>
      <c r="E17" s="34" t="s">
        <v>10</v>
      </c>
      <c r="F17" s="17">
        <v>3237</v>
      </c>
      <c r="G17" s="29"/>
    </row>
    <row r="18" spans="1:7" x14ac:dyDescent="0.25">
      <c r="A18" s="12" t="s">
        <v>9</v>
      </c>
      <c r="B18" s="13"/>
      <c r="C18" s="13"/>
      <c r="D18" s="14">
        <f>SUM(D17)</f>
        <v>12.5</v>
      </c>
      <c r="E18" s="15"/>
      <c r="F18" s="15"/>
      <c r="G18" s="3"/>
    </row>
    <row r="19" spans="1:7" s="32" customFormat="1" x14ac:dyDescent="0.25">
      <c r="A19" s="33" t="s">
        <v>50</v>
      </c>
      <c r="B19" s="27"/>
      <c r="C19" s="27"/>
      <c r="D19" s="28">
        <v>12.5</v>
      </c>
      <c r="E19" s="34" t="s">
        <v>10</v>
      </c>
      <c r="F19" s="17">
        <v>3237</v>
      </c>
      <c r="G19" s="29"/>
    </row>
    <row r="20" spans="1:7" x14ac:dyDescent="0.25">
      <c r="A20" s="12" t="s">
        <v>9</v>
      </c>
      <c r="B20" s="13"/>
      <c r="C20" s="13"/>
      <c r="D20" s="14">
        <f>SUM(D19)</f>
        <v>12.5</v>
      </c>
      <c r="E20" s="15"/>
      <c r="F20" s="15"/>
      <c r="G20" s="3"/>
    </row>
    <row r="21" spans="1:7" s="32" customFormat="1" x14ac:dyDescent="0.25">
      <c r="A21" s="33" t="s">
        <v>62</v>
      </c>
      <c r="B21" s="27"/>
      <c r="C21" s="27"/>
      <c r="D21" s="28">
        <v>12.5</v>
      </c>
      <c r="E21" s="34" t="s">
        <v>10</v>
      </c>
      <c r="F21" s="17">
        <v>3237</v>
      </c>
      <c r="G21" s="29"/>
    </row>
    <row r="22" spans="1:7" s="31" customFormat="1" x14ac:dyDescent="0.25">
      <c r="A22" s="12" t="s">
        <v>9</v>
      </c>
      <c r="B22" s="13"/>
      <c r="C22" s="13"/>
      <c r="D22" s="14">
        <f>SUM(D21)</f>
        <v>12.5</v>
      </c>
      <c r="E22" s="15"/>
      <c r="F22" s="15"/>
      <c r="G22" s="3"/>
    </row>
    <row r="23" spans="1:7" s="32" customFormat="1" x14ac:dyDescent="0.25">
      <c r="A23" s="33" t="s">
        <v>63</v>
      </c>
      <c r="B23" s="27"/>
      <c r="C23" s="27"/>
      <c r="D23" s="28">
        <v>50</v>
      </c>
      <c r="E23" s="34" t="s">
        <v>10</v>
      </c>
      <c r="F23" s="17">
        <v>3237</v>
      </c>
      <c r="G23" s="29"/>
    </row>
    <row r="24" spans="1:7" s="31" customFormat="1" x14ac:dyDescent="0.25">
      <c r="A24" s="12" t="s">
        <v>9</v>
      </c>
      <c r="B24" s="13"/>
      <c r="C24" s="13"/>
      <c r="D24" s="14">
        <f>SUM(D23)</f>
        <v>50</v>
      </c>
      <c r="E24" s="15"/>
      <c r="F24" s="15"/>
      <c r="G24" s="3"/>
    </row>
    <row r="25" spans="1:7" s="32" customFormat="1" x14ac:dyDescent="0.25">
      <c r="A25" s="33" t="s">
        <v>64</v>
      </c>
      <c r="B25" s="27"/>
      <c r="C25" s="27"/>
      <c r="D25" s="28">
        <v>150</v>
      </c>
      <c r="E25" s="34" t="s">
        <v>10</v>
      </c>
      <c r="F25" s="17">
        <v>3237</v>
      </c>
      <c r="G25" s="29"/>
    </row>
    <row r="26" spans="1:7" s="31" customFormat="1" x14ac:dyDescent="0.25">
      <c r="A26" s="12" t="s">
        <v>9</v>
      </c>
      <c r="B26" s="13"/>
      <c r="C26" s="13"/>
      <c r="D26" s="14">
        <f>SUM(D25)</f>
        <v>150</v>
      </c>
      <c r="E26" s="15"/>
      <c r="F26" s="15"/>
      <c r="G26" s="3"/>
    </row>
    <row r="27" spans="1:7" s="32" customFormat="1" x14ac:dyDescent="0.25">
      <c r="A27" s="33" t="s">
        <v>17</v>
      </c>
      <c r="B27" s="27">
        <v>1252163117</v>
      </c>
      <c r="C27" s="27" t="s">
        <v>14</v>
      </c>
      <c r="D27" s="28">
        <v>220.22</v>
      </c>
      <c r="E27" s="34" t="s">
        <v>18</v>
      </c>
      <c r="F27" s="17">
        <v>3295</v>
      </c>
      <c r="G27" s="29"/>
    </row>
    <row r="28" spans="1:7" x14ac:dyDescent="0.25">
      <c r="A28" s="12" t="s">
        <v>9</v>
      </c>
      <c r="B28" s="13"/>
      <c r="C28" s="13"/>
      <c r="D28" s="14">
        <f>SUM(D27:D27)</f>
        <v>220.22</v>
      </c>
      <c r="E28" s="15"/>
      <c r="F28" s="15"/>
      <c r="G28" s="3"/>
    </row>
    <row r="29" spans="1:7" s="32" customFormat="1" x14ac:dyDescent="0.25">
      <c r="A29" s="33" t="s">
        <v>19</v>
      </c>
      <c r="B29" s="27">
        <v>4755372979</v>
      </c>
      <c r="C29" s="27" t="s">
        <v>14</v>
      </c>
      <c r="D29" s="28">
        <v>1728.32</v>
      </c>
      <c r="E29" s="34" t="s">
        <v>18</v>
      </c>
      <c r="F29" s="17">
        <v>3295</v>
      </c>
      <c r="G29" s="29"/>
    </row>
    <row r="30" spans="1:7" x14ac:dyDescent="0.25">
      <c r="A30" s="12" t="s">
        <v>9</v>
      </c>
      <c r="B30" s="13"/>
      <c r="C30" s="13"/>
      <c r="D30" s="14">
        <f>SUM(D29:D29)</f>
        <v>1728.32</v>
      </c>
      <c r="E30" s="15"/>
      <c r="F30" s="15"/>
      <c r="G30" s="3"/>
    </row>
    <row r="31" spans="1:7" s="30" customFormat="1" x14ac:dyDescent="0.25">
      <c r="A31" s="26" t="s">
        <v>51</v>
      </c>
      <c r="B31" s="27">
        <v>72931567836</v>
      </c>
      <c r="C31" s="27" t="s">
        <v>52</v>
      </c>
      <c r="D31" s="28">
        <v>126.56</v>
      </c>
      <c r="E31" s="2" t="s">
        <v>18</v>
      </c>
      <c r="F31" s="17">
        <v>3295</v>
      </c>
      <c r="G31" s="29"/>
    </row>
    <row r="32" spans="1:7" x14ac:dyDescent="0.25">
      <c r="A32" s="12" t="s">
        <v>9</v>
      </c>
      <c r="B32" s="13"/>
      <c r="C32" s="13"/>
      <c r="D32" s="14">
        <f>SUM(D31)</f>
        <v>126.56</v>
      </c>
      <c r="E32" s="15"/>
      <c r="F32" s="15"/>
      <c r="G32" s="3"/>
    </row>
    <row r="33" spans="1:8" s="30" customFormat="1" x14ac:dyDescent="0.25">
      <c r="A33" s="26" t="s">
        <v>65</v>
      </c>
      <c r="B33" s="27">
        <v>10188505675</v>
      </c>
      <c r="C33" s="27" t="s">
        <v>66</v>
      </c>
      <c r="D33" s="28">
        <v>6.64</v>
      </c>
      <c r="E33" s="2" t="s">
        <v>18</v>
      </c>
      <c r="F33" s="17">
        <v>3295</v>
      </c>
      <c r="G33" s="29"/>
    </row>
    <row r="34" spans="1:8" x14ac:dyDescent="0.25">
      <c r="A34" s="12" t="s">
        <v>9</v>
      </c>
      <c r="B34" s="13"/>
      <c r="C34" s="13"/>
      <c r="D34" s="14">
        <f>SUM(D33:D33)</f>
        <v>6.64</v>
      </c>
      <c r="E34" s="15"/>
      <c r="F34" s="15"/>
      <c r="G34" s="3"/>
      <c r="H34" s="23"/>
    </row>
    <row r="35" spans="1:8" s="30" customFormat="1" x14ac:dyDescent="0.25">
      <c r="A35" s="26" t="s">
        <v>71</v>
      </c>
      <c r="B35" s="27"/>
      <c r="C35" s="27"/>
      <c r="D35" s="28">
        <v>203.36</v>
      </c>
      <c r="E35" s="2" t="s">
        <v>12</v>
      </c>
      <c r="F35" s="17">
        <v>3296</v>
      </c>
      <c r="G35" s="29"/>
    </row>
    <row r="36" spans="1:8" s="30" customFormat="1" x14ac:dyDescent="0.25">
      <c r="A36" s="26" t="s">
        <v>71</v>
      </c>
      <c r="B36" s="27"/>
      <c r="C36" s="27"/>
      <c r="D36" s="28">
        <v>11.05</v>
      </c>
      <c r="E36" s="2" t="s">
        <v>13</v>
      </c>
      <c r="F36" s="17">
        <v>3433</v>
      </c>
      <c r="G36" s="29"/>
    </row>
    <row r="37" spans="1:8" x14ac:dyDescent="0.25">
      <c r="A37" s="12" t="s">
        <v>9</v>
      </c>
      <c r="B37" s="13"/>
      <c r="C37" s="13"/>
      <c r="D37" s="14">
        <f>SUM(D35:D36)</f>
        <v>214.41000000000003</v>
      </c>
      <c r="E37" s="15"/>
      <c r="F37" s="15"/>
      <c r="G37" s="3"/>
    </row>
    <row r="38" spans="1:8" s="30" customFormat="1" x14ac:dyDescent="0.25">
      <c r="A38" s="26" t="s">
        <v>48</v>
      </c>
      <c r="B38" s="27">
        <v>41335090028</v>
      </c>
      <c r="C38" s="27" t="s">
        <v>14</v>
      </c>
      <c r="D38" s="28">
        <v>4094.39</v>
      </c>
      <c r="E38" s="2" t="s">
        <v>12</v>
      </c>
      <c r="F38" s="17">
        <v>3296</v>
      </c>
      <c r="G38" s="29"/>
    </row>
    <row r="39" spans="1:8" s="30" customFormat="1" x14ac:dyDescent="0.25">
      <c r="A39" s="26" t="s">
        <v>48</v>
      </c>
      <c r="B39" s="27">
        <v>41335090028</v>
      </c>
      <c r="C39" s="27" t="s">
        <v>14</v>
      </c>
      <c r="D39" s="28">
        <v>415.09</v>
      </c>
      <c r="E39" s="2" t="s">
        <v>13</v>
      </c>
      <c r="F39" s="17">
        <v>3433</v>
      </c>
      <c r="G39" s="29"/>
    </row>
    <row r="40" spans="1:8" s="31" customFormat="1" x14ac:dyDescent="0.25">
      <c r="A40" s="12" t="s">
        <v>9</v>
      </c>
      <c r="B40" s="13"/>
      <c r="C40" s="13"/>
      <c r="D40" s="14">
        <f>SUM(D38:D39)</f>
        <v>4509.4799999999996</v>
      </c>
      <c r="E40" s="15"/>
      <c r="F40" s="15"/>
      <c r="G40" s="3"/>
    </row>
    <row r="41" spans="1:8" s="30" customFormat="1" x14ac:dyDescent="0.25">
      <c r="A41" s="26" t="s">
        <v>73</v>
      </c>
      <c r="B41" s="27">
        <v>64546066176</v>
      </c>
      <c r="C41" s="27" t="s">
        <v>14</v>
      </c>
      <c r="D41" s="28">
        <v>62.5</v>
      </c>
      <c r="E41" s="2" t="s">
        <v>74</v>
      </c>
      <c r="F41" s="17">
        <v>3233</v>
      </c>
      <c r="G41" s="29"/>
    </row>
    <row r="42" spans="1:8" s="31" customFormat="1" x14ac:dyDescent="0.25">
      <c r="A42" s="12" t="s">
        <v>9</v>
      </c>
      <c r="B42" s="13"/>
      <c r="C42" s="13"/>
      <c r="D42" s="14">
        <f>SUM(D41:D41)</f>
        <v>62.5</v>
      </c>
      <c r="E42" s="15"/>
      <c r="F42" s="15"/>
      <c r="G42" s="3"/>
    </row>
    <row r="43" spans="1:8" s="30" customFormat="1" x14ac:dyDescent="0.25">
      <c r="A43" s="26" t="s">
        <v>72</v>
      </c>
      <c r="B43" s="27"/>
      <c r="C43" s="27"/>
      <c r="D43" s="28">
        <v>974.37</v>
      </c>
      <c r="E43" s="2" t="s">
        <v>12</v>
      </c>
      <c r="F43" s="17">
        <v>3296</v>
      </c>
      <c r="G43" s="29"/>
    </row>
    <row r="44" spans="1:8" s="30" customFormat="1" x14ac:dyDescent="0.25">
      <c r="A44" s="26" t="s">
        <v>72</v>
      </c>
      <c r="B44" s="27"/>
      <c r="C44" s="27"/>
      <c r="D44" s="28">
        <v>22</v>
      </c>
      <c r="E44" s="2" t="s">
        <v>13</v>
      </c>
      <c r="F44" s="17">
        <v>3433</v>
      </c>
      <c r="G44" s="29"/>
    </row>
    <row r="45" spans="1:8" x14ac:dyDescent="0.25">
      <c r="A45" s="12" t="s">
        <v>9</v>
      </c>
      <c r="B45" s="13"/>
      <c r="C45" s="13"/>
      <c r="D45" s="14">
        <f>SUM(D43:D44)</f>
        <v>996.37</v>
      </c>
      <c r="E45" s="15"/>
      <c r="F45" s="15"/>
      <c r="G45" s="3"/>
    </row>
    <row r="46" spans="1:8" s="30" customFormat="1" x14ac:dyDescent="0.25">
      <c r="A46" s="26" t="s">
        <v>47</v>
      </c>
      <c r="B46" s="27"/>
      <c r="C46" s="27"/>
      <c r="D46" s="28">
        <v>878.93000000000006</v>
      </c>
      <c r="E46" s="2" t="s">
        <v>12</v>
      </c>
      <c r="F46" s="17">
        <v>3296</v>
      </c>
      <c r="G46" s="29"/>
    </row>
    <row r="47" spans="1:8" s="30" customFormat="1" ht="15.75" customHeight="1" x14ac:dyDescent="0.25">
      <c r="A47" s="26" t="s">
        <v>47</v>
      </c>
      <c r="B47" s="27"/>
      <c r="C47" s="27"/>
      <c r="D47" s="28">
        <v>50.93</v>
      </c>
      <c r="E47" s="2" t="s">
        <v>13</v>
      </c>
      <c r="F47" s="17">
        <v>3433</v>
      </c>
      <c r="G47" s="29"/>
    </row>
    <row r="48" spans="1:8" s="31" customFormat="1" x14ac:dyDescent="0.25">
      <c r="A48" s="12" t="s">
        <v>9</v>
      </c>
      <c r="B48" s="13"/>
      <c r="C48" s="13"/>
      <c r="D48" s="14">
        <f>+D46+D47</f>
        <v>929.86</v>
      </c>
      <c r="E48" s="15"/>
      <c r="F48" s="15"/>
      <c r="G48" s="3"/>
    </row>
    <row r="49" spans="1:7" s="30" customFormat="1" x14ac:dyDescent="0.25">
      <c r="A49" s="26" t="s">
        <v>49</v>
      </c>
      <c r="B49" s="27">
        <v>87270323473</v>
      </c>
      <c r="C49" s="27" t="s">
        <v>14</v>
      </c>
      <c r="D49" s="28">
        <v>62.5</v>
      </c>
      <c r="E49" s="2" t="s">
        <v>12</v>
      </c>
      <c r="F49" s="17">
        <v>3296</v>
      </c>
      <c r="G49" s="29"/>
    </row>
    <row r="50" spans="1:7" s="30" customFormat="1" x14ac:dyDescent="0.25">
      <c r="A50" s="26" t="s">
        <v>49</v>
      </c>
      <c r="B50" s="27">
        <v>87270323473</v>
      </c>
      <c r="C50" s="27" t="s">
        <v>14</v>
      </c>
      <c r="D50" s="28">
        <v>3.81</v>
      </c>
      <c r="E50" s="2" t="s">
        <v>13</v>
      </c>
      <c r="F50" s="17">
        <v>3433</v>
      </c>
      <c r="G50" s="29"/>
    </row>
    <row r="51" spans="1:7" x14ac:dyDescent="0.25">
      <c r="A51" s="12" t="s">
        <v>9</v>
      </c>
      <c r="B51" s="13"/>
      <c r="C51" s="13"/>
      <c r="D51" s="14">
        <f>SUM(D49:D50)</f>
        <v>66.31</v>
      </c>
      <c r="E51" s="15"/>
      <c r="F51" s="15"/>
      <c r="G51" s="3"/>
    </row>
    <row r="52" spans="1:7" s="30" customFormat="1" x14ac:dyDescent="0.25">
      <c r="A52" s="26" t="s">
        <v>67</v>
      </c>
      <c r="B52" s="27" t="s">
        <v>69</v>
      </c>
      <c r="C52" s="27" t="s">
        <v>70</v>
      </c>
      <c r="D52" s="28">
        <v>831.5</v>
      </c>
      <c r="E52" s="2" t="s">
        <v>68</v>
      </c>
      <c r="F52" s="17">
        <v>3222</v>
      </c>
      <c r="G52" s="29"/>
    </row>
    <row r="53" spans="1:7" s="31" customFormat="1" x14ac:dyDescent="0.25">
      <c r="A53" s="12" t="s">
        <v>9</v>
      </c>
      <c r="B53" s="13"/>
      <c r="C53" s="13"/>
      <c r="D53" s="14">
        <f>SUM(D52)</f>
        <v>831.5</v>
      </c>
      <c r="E53" s="15"/>
      <c r="F53" s="15"/>
      <c r="G53" s="3"/>
    </row>
    <row r="54" spans="1:7" s="30" customFormat="1" x14ac:dyDescent="0.25">
      <c r="A54" s="26" t="s">
        <v>57</v>
      </c>
      <c r="B54" s="27">
        <v>19370100881</v>
      </c>
      <c r="C54" s="27" t="s">
        <v>14</v>
      </c>
      <c r="D54" s="28">
        <v>46.45</v>
      </c>
      <c r="E54" s="2" t="s">
        <v>28</v>
      </c>
      <c r="F54" s="17">
        <v>3213</v>
      </c>
      <c r="G54" s="29"/>
    </row>
    <row r="55" spans="1:7" s="31" customFormat="1" x14ac:dyDescent="0.25">
      <c r="A55" s="12" t="s">
        <v>9</v>
      </c>
      <c r="B55" s="13"/>
      <c r="C55" s="13"/>
      <c r="D55" s="14">
        <f>SUM(D54:D54)</f>
        <v>46.45</v>
      </c>
      <c r="E55" s="15"/>
      <c r="F55" s="15"/>
      <c r="G55" s="3"/>
    </row>
    <row r="56" spans="1:7" s="30" customFormat="1" x14ac:dyDescent="0.25">
      <c r="A56" s="26" t="s">
        <v>15</v>
      </c>
      <c r="B56" s="27">
        <v>92963223473</v>
      </c>
      <c r="C56" s="27" t="s">
        <v>14</v>
      </c>
      <c r="D56" s="28">
        <v>699.03</v>
      </c>
      <c r="E56" s="2" t="s">
        <v>16</v>
      </c>
      <c r="F56" s="17">
        <v>3431</v>
      </c>
      <c r="G56" s="29"/>
    </row>
    <row r="57" spans="1:7" x14ac:dyDescent="0.25">
      <c r="A57" s="12" t="s">
        <v>9</v>
      </c>
      <c r="B57" s="13"/>
      <c r="C57" s="13"/>
      <c r="D57" s="14">
        <f>SUM(D56:D56)</f>
        <v>699.03</v>
      </c>
      <c r="E57" s="15"/>
      <c r="F57" s="15"/>
      <c r="G57" s="3"/>
    </row>
    <row r="58" spans="1:7" s="30" customFormat="1" ht="25.5" x14ac:dyDescent="0.25">
      <c r="A58" s="26" t="s">
        <v>20</v>
      </c>
      <c r="B58" s="27">
        <v>18683136487</v>
      </c>
      <c r="C58" s="27" t="s">
        <v>14</v>
      </c>
      <c r="D58" s="28">
        <v>12052.81</v>
      </c>
      <c r="E58" s="2" t="s">
        <v>39</v>
      </c>
      <c r="F58" s="17">
        <v>3232</v>
      </c>
      <c r="G58" s="29"/>
    </row>
    <row r="59" spans="1:7" s="30" customFormat="1" x14ac:dyDescent="0.25">
      <c r="A59" s="26" t="s">
        <v>20</v>
      </c>
      <c r="B59" s="27">
        <v>18683136487</v>
      </c>
      <c r="C59" s="27" t="s">
        <v>14</v>
      </c>
      <c r="D59" s="28">
        <v>801.73</v>
      </c>
      <c r="E59" s="2" t="s">
        <v>43</v>
      </c>
      <c r="F59" s="17">
        <v>3238</v>
      </c>
      <c r="G59" s="29"/>
    </row>
    <row r="60" spans="1:7" s="30" customFormat="1" x14ac:dyDescent="0.25">
      <c r="A60" s="26" t="s">
        <v>20</v>
      </c>
      <c r="B60" s="27">
        <v>18683136487</v>
      </c>
      <c r="C60" s="27" t="s">
        <v>14</v>
      </c>
      <c r="D60" s="28">
        <v>12511.03</v>
      </c>
      <c r="E60" s="2" t="s">
        <v>21</v>
      </c>
      <c r="F60" s="17">
        <v>3222</v>
      </c>
      <c r="G60" s="29"/>
    </row>
    <row r="61" spans="1:7" s="30" customFormat="1" x14ac:dyDescent="0.25">
      <c r="A61" s="26" t="s">
        <v>20</v>
      </c>
      <c r="B61" s="27">
        <v>18683136487</v>
      </c>
      <c r="C61" s="27" t="s">
        <v>14</v>
      </c>
      <c r="D61" s="28">
        <v>117314.68</v>
      </c>
      <c r="E61" s="2" t="s">
        <v>46</v>
      </c>
      <c r="F61" s="17">
        <v>4212</v>
      </c>
      <c r="G61" s="29"/>
    </row>
    <row r="62" spans="1:7" s="30" customFormat="1" ht="25.5" x14ac:dyDescent="0.25">
      <c r="A62" s="26" t="s">
        <v>20</v>
      </c>
      <c r="B62" s="27">
        <v>18683136487</v>
      </c>
      <c r="C62" s="27" t="s">
        <v>14</v>
      </c>
      <c r="D62" s="28">
        <v>226890.11</v>
      </c>
      <c r="E62" s="2" t="s">
        <v>40</v>
      </c>
      <c r="F62" s="17">
        <v>4511</v>
      </c>
      <c r="G62" s="29"/>
    </row>
    <row r="63" spans="1:7" x14ac:dyDescent="0.25">
      <c r="A63" s="12" t="s">
        <v>9</v>
      </c>
      <c r="B63" s="13"/>
      <c r="C63" s="13"/>
      <c r="D63" s="14">
        <f>SUM(D58:D62)</f>
        <v>369570.36</v>
      </c>
      <c r="E63" s="15"/>
      <c r="F63" s="15"/>
      <c r="G63" s="3"/>
    </row>
    <row r="64" spans="1:7" s="30" customFormat="1" ht="25.5" x14ac:dyDescent="0.25">
      <c r="A64" s="26" t="s">
        <v>41</v>
      </c>
      <c r="B64" s="27"/>
      <c r="C64" s="27"/>
      <c r="D64" s="28">
        <v>3156.25</v>
      </c>
      <c r="E64" s="2" t="s">
        <v>23</v>
      </c>
      <c r="F64" s="17">
        <v>3237</v>
      </c>
      <c r="G64" s="29"/>
    </row>
    <row r="65" spans="1:9" s="30" customFormat="1" ht="25.5" x14ac:dyDescent="0.25">
      <c r="A65" s="26" t="s">
        <v>55</v>
      </c>
      <c r="B65" s="27"/>
      <c r="C65" s="27"/>
      <c r="D65" s="28">
        <v>3043.17</v>
      </c>
      <c r="E65" s="2" t="s">
        <v>23</v>
      </c>
      <c r="F65" s="17">
        <v>3237</v>
      </c>
      <c r="G65" s="29"/>
    </row>
    <row r="66" spans="1:9" s="30" customFormat="1" ht="25.5" x14ac:dyDescent="0.25">
      <c r="A66" s="26" t="s">
        <v>56</v>
      </c>
      <c r="B66" s="27"/>
      <c r="C66" s="27"/>
      <c r="D66" s="28">
        <v>500</v>
      </c>
      <c r="E66" s="2" t="s">
        <v>23</v>
      </c>
      <c r="F66" s="17">
        <v>3237</v>
      </c>
      <c r="G66" s="29"/>
    </row>
    <row r="67" spans="1:9" s="30" customFormat="1" ht="25.5" x14ac:dyDescent="0.25">
      <c r="A67" s="26" t="s">
        <v>37</v>
      </c>
      <c r="B67" s="27"/>
      <c r="C67" s="27"/>
      <c r="D67" s="28">
        <v>1174.53</v>
      </c>
      <c r="E67" s="2" t="s">
        <v>23</v>
      </c>
      <c r="F67" s="17">
        <v>3237</v>
      </c>
      <c r="G67" s="29"/>
    </row>
    <row r="68" spans="1:9" s="30" customFormat="1" ht="25.5" x14ac:dyDescent="0.25">
      <c r="A68" s="26" t="s">
        <v>38</v>
      </c>
      <c r="B68" s="27"/>
      <c r="C68" s="27"/>
      <c r="D68" s="28">
        <v>749.97</v>
      </c>
      <c r="E68" s="2" t="s">
        <v>23</v>
      </c>
      <c r="F68" s="17">
        <v>3237</v>
      </c>
      <c r="G68" s="29"/>
    </row>
    <row r="69" spans="1:9" s="30" customFormat="1" ht="25.5" x14ac:dyDescent="0.25">
      <c r="A69" s="26" t="s">
        <v>22</v>
      </c>
      <c r="B69" s="27"/>
      <c r="C69" s="27"/>
      <c r="D69" s="28">
        <v>701.74</v>
      </c>
      <c r="E69" s="2" t="s">
        <v>23</v>
      </c>
      <c r="F69" s="17">
        <v>3237</v>
      </c>
      <c r="G69" s="29"/>
    </row>
    <row r="70" spans="1:9" s="30" customFormat="1" ht="25.5" x14ac:dyDescent="0.25">
      <c r="A70" s="26" t="s">
        <v>58</v>
      </c>
      <c r="B70" s="27"/>
      <c r="C70" s="27"/>
      <c r="D70" s="28">
        <v>569.19000000000005</v>
      </c>
      <c r="E70" s="2" t="s">
        <v>23</v>
      </c>
      <c r="F70" s="17">
        <v>3237</v>
      </c>
      <c r="G70" s="29"/>
    </row>
    <row r="71" spans="1:9" x14ac:dyDescent="0.25">
      <c r="A71" s="12" t="s">
        <v>9</v>
      </c>
      <c r="B71" s="13"/>
      <c r="C71" s="13"/>
      <c r="D71" s="14">
        <f>SUM(D64:D70)</f>
        <v>9894.85</v>
      </c>
      <c r="E71" s="15"/>
      <c r="F71" s="15"/>
      <c r="G71" s="3"/>
      <c r="I71" s="30"/>
    </row>
    <row r="72" spans="1:9" x14ac:dyDescent="0.25">
      <c r="A72" s="16"/>
      <c r="B72" s="16"/>
      <c r="C72" s="16"/>
      <c r="D72" s="16"/>
      <c r="E72" s="16"/>
      <c r="F72" s="16"/>
      <c r="G72" s="16"/>
      <c r="H72" s="16"/>
      <c r="I72" s="30"/>
    </row>
    <row r="73" spans="1:9" x14ac:dyDescent="0.25">
      <c r="A73" s="5" t="s">
        <v>54</v>
      </c>
      <c r="B73" s="6"/>
      <c r="C73" s="6"/>
      <c r="D73" s="7">
        <f>+D12+D14+D16+D18+D20+D22+D24+D26+D28+D30+D32+D34+D37+D40+D42+D45+D48+D51+D53+D55+D57+D63+D71</f>
        <v>390190.36</v>
      </c>
      <c r="E73" s="20"/>
      <c r="F73" s="16"/>
      <c r="G73" s="16"/>
      <c r="H73" s="16"/>
      <c r="I73" s="30"/>
    </row>
    <row r="74" spans="1:9" x14ac:dyDescent="0.25">
      <c r="E74" s="20"/>
      <c r="F74" s="16"/>
      <c r="G74" s="16"/>
      <c r="H74" s="16"/>
      <c r="I74" s="30"/>
    </row>
    <row r="75" spans="1:9" x14ac:dyDescent="0.25">
      <c r="E75" s="20"/>
      <c r="F75" s="20"/>
      <c r="G75" s="3"/>
    </row>
    <row r="76" spans="1:9" ht="15.75" x14ac:dyDescent="0.25">
      <c r="A76" s="39" t="s">
        <v>11</v>
      </c>
      <c r="B76" s="39"/>
      <c r="C76" s="3"/>
      <c r="E76" s="21"/>
      <c r="F76" s="3"/>
      <c r="G76" s="3"/>
    </row>
    <row r="77" spans="1:9" x14ac:dyDescent="0.25">
      <c r="A77" s="3"/>
      <c r="B77" s="3"/>
      <c r="C77" s="3"/>
      <c r="D77" s="24"/>
      <c r="E77" s="3"/>
      <c r="F77" s="3"/>
      <c r="G77" s="3"/>
    </row>
    <row r="78" spans="1:9" ht="25.5" x14ac:dyDescent="0.25">
      <c r="A78" s="37" t="s">
        <v>5</v>
      </c>
      <c r="B78" s="38"/>
      <c r="C78" s="4" t="s">
        <v>4</v>
      </c>
      <c r="D78" s="25"/>
      <c r="E78" s="3"/>
      <c r="F78" s="3"/>
      <c r="G78" s="3"/>
    </row>
    <row r="79" spans="1:9" x14ac:dyDescent="0.25">
      <c r="A79" s="1" t="s">
        <v>29</v>
      </c>
      <c r="B79" s="17">
        <v>3111</v>
      </c>
      <c r="C79" s="22">
        <v>15248064.08</v>
      </c>
      <c r="D79" s="3"/>
      <c r="E79" s="3"/>
      <c r="F79" s="21"/>
      <c r="G79" s="3"/>
    </row>
    <row r="80" spans="1:9" s="31" customFormat="1" x14ac:dyDescent="0.25">
      <c r="A80" s="1" t="s">
        <v>30</v>
      </c>
      <c r="B80" s="17">
        <v>3113</v>
      </c>
      <c r="C80" s="22">
        <v>1559490.47</v>
      </c>
      <c r="D80" s="3"/>
      <c r="E80" s="3"/>
      <c r="F80" s="21"/>
      <c r="G80" s="3"/>
    </row>
    <row r="81" spans="1:7" s="31" customFormat="1" x14ac:dyDescent="0.25">
      <c r="A81" s="1" t="s">
        <v>31</v>
      </c>
      <c r="B81" s="17">
        <v>3121</v>
      </c>
      <c r="C81" s="22">
        <v>2136671.31</v>
      </c>
      <c r="D81" s="3"/>
      <c r="E81" s="3"/>
      <c r="F81" s="21"/>
      <c r="G81" s="3"/>
    </row>
    <row r="82" spans="1:7" s="31" customFormat="1" x14ac:dyDescent="0.25">
      <c r="A82" s="1" t="s">
        <v>32</v>
      </c>
      <c r="B82" s="17">
        <v>3131</v>
      </c>
      <c r="C82" s="22">
        <v>4001.19</v>
      </c>
      <c r="D82" s="3"/>
      <c r="E82" s="3"/>
      <c r="F82" s="21"/>
      <c r="G82" s="3"/>
    </row>
    <row r="83" spans="1:7" s="31" customFormat="1" x14ac:dyDescent="0.25">
      <c r="A83" s="1" t="s">
        <v>33</v>
      </c>
      <c r="B83" s="17">
        <v>3132</v>
      </c>
      <c r="C83" s="22">
        <v>2363385.46</v>
      </c>
      <c r="D83" s="3"/>
      <c r="E83" s="3"/>
      <c r="F83" s="21"/>
      <c r="G83" s="3"/>
    </row>
    <row r="84" spans="1:7" s="31" customFormat="1" x14ac:dyDescent="0.25">
      <c r="A84" s="1" t="s">
        <v>34</v>
      </c>
      <c r="B84" s="17">
        <v>3133</v>
      </c>
      <c r="C84" s="22">
        <v>135.56</v>
      </c>
      <c r="D84" s="3"/>
      <c r="E84" s="3"/>
      <c r="F84" s="21"/>
      <c r="G84" s="3"/>
    </row>
    <row r="85" spans="1:7" s="31" customFormat="1" x14ac:dyDescent="0.25">
      <c r="A85" s="1" t="s">
        <v>35</v>
      </c>
      <c r="B85" s="17">
        <v>3212</v>
      </c>
      <c r="C85" s="22">
        <v>360462.45</v>
      </c>
      <c r="D85" s="3"/>
      <c r="E85" s="3"/>
      <c r="F85" s="21"/>
      <c r="G85" s="3"/>
    </row>
    <row r="86" spans="1:7" s="31" customFormat="1" x14ac:dyDescent="0.25">
      <c r="A86" s="1" t="s">
        <v>25</v>
      </c>
      <c r="B86" s="17">
        <v>3211</v>
      </c>
      <c r="C86" s="22">
        <v>7156.36</v>
      </c>
      <c r="D86" s="3"/>
      <c r="E86" s="3"/>
      <c r="F86" s="21"/>
      <c r="G86" s="3"/>
    </row>
    <row r="87" spans="1:7" s="31" customFormat="1" x14ac:dyDescent="0.25">
      <c r="A87" s="1" t="s">
        <v>28</v>
      </c>
      <c r="B87" s="17">
        <v>3213</v>
      </c>
      <c r="C87" s="22">
        <v>6747.07</v>
      </c>
      <c r="D87" s="3"/>
      <c r="E87" s="3"/>
      <c r="F87" s="21"/>
      <c r="G87" s="3"/>
    </row>
    <row r="88" spans="1:7" s="31" customFormat="1" x14ac:dyDescent="0.25">
      <c r="A88" s="1" t="s">
        <v>26</v>
      </c>
      <c r="B88" s="17">
        <v>3241</v>
      </c>
      <c r="C88" s="22">
        <v>18519.68</v>
      </c>
      <c r="D88" s="3"/>
      <c r="E88" s="3"/>
      <c r="F88" s="21"/>
      <c r="G88" s="3"/>
    </row>
    <row r="89" spans="1:7" s="31" customFormat="1" x14ac:dyDescent="0.25">
      <c r="A89" s="1" t="s">
        <v>45</v>
      </c>
      <c r="B89" s="17">
        <v>3214</v>
      </c>
      <c r="C89" s="22">
        <v>276.5</v>
      </c>
      <c r="D89" s="3"/>
      <c r="E89" s="3"/>
      <c r="F89" s="21"/>
      <c r="G89" s="3"/>
    </row>
    <row r="90" spans="1:7" s="31" customFormat="1" ht="30.75" customHeight="1" x14ac:dyDescent="0.25">
      <c r="A90" s="1" t="s">
        <v>36</v>
      </c>
      <c r="B90" s="17">
        <v>3291</v>
      </c>
      <c r="C90" s="22">
        <v>429.22</v>
      </c>
      <c r="D90" s="3"/>
      <c r="E90" s="3"/>
      <c r="F90" s="21"/>
      <c r="G90" s="3"/>
    </row>
    <row r="91" spans="1:7" s="31" customFormat="1" x14ac:dyDescent="0.25">
      <c r="A91" s="1" t="s">
        <v>44</v>
      </c>
      <c r="B91" s="17">
        <v>3236</v>
      </c>
      <c r="C91" s="22">
        <v>78.650000000000006</v>
      </c>
      <c r="D91" s="3"/>
      <c r="E91" s="3"/>
      <c r="F91" s="21"/>
      <c r="G91" s="3"/>
    </row>
    <row r="92" spans="1:7" s="31" customFormat="1" x14ac:dyDescent="0.25">
      <c r="A92" s="1" t="s">
        <v>27</v>
      </c>
      <c r="B92" s="17">
        <v>3721</v>
      </c>
      <c r="C92" s="22">
        <v>1221.06</v>
      </c>
      <c r="D92" s="3"/>
      <c r="E92" s="3"/>
      <c r="F92" s="21"/>
      <c r="G92" s="3"/>
    </row>
    <row r="93" spans="1:7" s="31" customFormat="1" x14ac:dyDescent="0.25">
      <c r="A93" s="1" t="s">
        <v>10</v>
      </c>
      <c r="B93" s="17">
        <v>3237</v>
      </c>
      <c r="C93" s="22">
        <v>7172.35</v>
      </c>
      <c r="D93" s="3"/>
      <c r="E93" s="3"/>
      <c r="F93" s="21"/>
      <c r="G93" s="3"/>
    </row>
    <row r="94" spans="1:7" s="31" customFormat="1" x14ac:dyDescent="0.25">
      <c r="A94" s="1" t="s">
        <v>24</v>
      </c>
      <c r="B94" s="17">
        <v>3834</v>
      </c>
      <c r="C94" s="22">
        <v>1665.62</v>
      </c>
      <c r="D94" s="3"/>
      <c r="E94" s="3"/>
      <c r="F94" s="21"/>
      <c r="G94" s="3"/>
    </row>
    <row r="95" spans="1:7" s="31" customFormat="1" x14ac:dyDescent="0.25">
      <c r="A95" s="1" t="s">
        <v>13</v>
      </c>
      <c r="B95" s="17">
        <v>3433</v>
      </c>
      <c r="C95" s="22">
        <v>5765.39</v>
      </c>
      <c r="D95" s="3"/>
      <c r="E95" s="3"/>
      <c r="F95" s="21"/>
      <c r="G95" s="3"/>
    </row>
    <row r="96" spans="1:7" x14ac:dyDescent="0.25">
      <c r="A96" s="5" t="s">
        <v>54</v>
      </c>
      <c r="B96" s="18"/>
      <c r="C96" s="19">
        <f>SUM(C79:C95)</f>
        <v>21721242.419999998</v>
      </c>
    </row>
    <row r="101" spans="4:4" x14ac:dyDescent="0.25">
      <c r="D101" s="23"/>
    </row>
  </sheetData>
  <mergeCells count="4">
    <mergeCell ref="A6:F6"/>
    <mergeCell ref="A8:B8"/>
    <mergeCell ref="A78:B78"/>
    <mergeCell ref="A76:B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PROSINAC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TOMIĆ HELENA</cp:lastModifiedBy>
  <cp:lastPrinted>2024-07-03T05:13:31Z</cp:lastPrinted>
  <dcterms:created xsi:type="dcterms:W3CDTF">2024-02-08T10:51:37Z</dcterms:created>
  <dcterms:modified xsi:type="dcterms:W3CDTF">2025-01-17T09:50:55Z</dcterms:modified>
</cp:coreProperties>
</file>